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报价产品技术参数表" sheetId="1" r:id="rId1"/>
    <sheet name="四、分项报价表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<sst xmlns="http://schemas.openxmlformats.org/spreadsheetml/2006/main" count="499" uniqueCount="156">
  <si>
    <t>附件：                                                    报价产品技术参数表</t>
  </si>
  <si>
    <t>序号</t>
  </si>
  <si>
    <t>设备名称</t>
  </si>
  <si>
    <t>规格/技术参数</t>
  </si>
  <si>
    <t>单位</t>
  </si>
  <si>
    <t>数量</t>
  </si>
  <si>
    <t>限价
单价（元）</t>
  </si>
  <si>
    <t>限价
总价（元）</t>
  </si>
  <si>
    <t>备注</t>
  </si>
  <si>
    <t>监控球机电源</t>
  </si>
  <si>
    <t>24V</t>
  </si>
  <si>
    <t>个</t>
  </si>
  <si>
    <t>监控电源</t>
  </si>
  <si>
    <t>12V-2A</t>
  </si>
  <si>
    <t>200万枪型摄像头</t>
  </si>
  <si>
    <t>1.最高分辨率可达1920 × 1080 @25 fps，在该分辨率下可输出实时图像
2.智能侦测：支持越界侦测，区域入侵侦测
3.支持背光补偿，强光抑制，3D数字降噪，120 dB宽动态适应不同监控环境
4.内置1个内置麦克风
5.支持柔光灯补光，照射距离最远可达30 m
6.符合IP66防尘防水设计，可靠性高.</t>
  </si>
  <si>
    <t>400万枪型摄像头</t>
  </si>
  <si>
    <t>1.全彩筒型网络摄像机（性能如大华、TP - LINK、宇视科技、萤石、海康威视），采用全彩级高灵敏度传感器，F1.0超大光圈镜头，最高分辨率可达400万像素，并在此分辨率下可输出25 fps实时图像，图像更流畅
2.支持1个RJ45 10 M/100 M自适应以太网口，1个内置麦克风
3.支持区域入侵侦测，越界侦测，进入区域侦测，离开区域侦测
4.支持背光补偿，强光抑制，3D数字降噪，120 dB宽动态，适应不同环境
5.支持柔光灯补光，照射距离最远可达30 m
6.符合IP67防尘防水设计，可靠性高</t>
  </si>
  <si>
    <t>200万半球摄像头</t>
  </si>
  <si>
    <t>1.全彩级高灵敏度传感器，F1.0超大光圈镜头，提供更清晰的视频流输入
2.最高分辨率可达1920 × 1080 @25 fps，在该分辨率下可输出实时图像
3.支持背光补偿，强光抑制，3D数字降噪，120 dB宽动态，适应不同监控环境
4.支持柔光灯补光，照射距离最远可达30 m
5.内置1个内置麦克风
6.符合IP66防尘防水设计，可靠性高</t>
  </si>
  <si>
    <t>400万半球摄像头</t>
  </si>
  <si>
    <t>1.海螺型网络摄像机（性能如大华、TP - LINK、宇视科技、萤石、海康威视），采用全彩级高灵敏度传感器，F1.0超大光圈镜头，最高分辨率可达400万像素，并在此分辨率下可输出25 fps实时图像，提供更清晰与流畅的视频流输入
2.支持区域入侵侦测，越界侦测，进入区域侦测，离开区域侦测
3.支持背光补偿，强光抑制，3D数字降噪，120 dB宽动态，适应不同环境
4.支持柔光灯补光，照射距离最远可达30 m
5.支持1个RJ45 10 M/100 M自适应以太网口，1个内置麦克风
6.符合IP67防尘防水设计，可靠性高</t>
  </si>
  <si>
    <t>200万 23倍 球机</t>
  </si>
  <si>
    <t>1.支持区域入侵侦测，越界侦测，进入区域侦测和离开区域侦等智能侦测
2.采用高效补光阵列，低功耗，红外补光100 m
3.内置加热玻璃，有效除雾
4.支持超低照度，0.005 Lux @F1.6（彩色），0.001 Lux @F1.6（黑白），0 Lux with IR
5.支持23倍光学变倍，16倍数字变倍
6.支持三码流技术，每路码流可独立配置分辨率及帧率
7.支持3D数字降噪，支持真宽动态
8.支持定时抓图与事件抓图功能
9.支持定时任务，一键守望，一键巡航功能
10.支持海康SDK，开放型网络视频接口，ISAPI，GB/T28181，ISUP
11.最大支持512 GB MicroSD卡存储
12.IP66，抗干扰能力强，适用于严酷的电磁环境，符合GB/T17626.2/3/4/5/6四级标准</t>
  </si>
  <si>
    <t>智能网络球机</t>
  </si>
  <si>
    <t>1. 4寸，球机性能类似于如大华、TP - LINK、宇视科技、萤石、海康威视
2.支持1/2.8" 400万23倍光学变焦镜头，采用高效补光阵列，低功耗，红外补光100 m，白光补光30m
3.支持区域入侵侦测、越界侦测、进入区域侦测和离开区域侦等智能侦测
4.适用于交通道路，广场、公园、出入口、园区周界等场景
5.支持深度学习算法，提供精准的人车分类侦测、报警、联动球机镜头进行快速查看
6.支持切换为人脸抓拍模式，最大同时抓拍5张人脸
7.内置加热玻璃，有效除雾
8.支持最大2560 × 1440 @30 fps高清画面输出
9.支持超低照度，0.005 Lux @F1.6（彩色），0.001 Lux @F1.6（黑白），0 Lux with IR
10.支持23倍光学变倍，16倍数字变倍
11.支持海康SDK，视图库，OTAP，ONVIF，ISAPI，GB/T28181，ISUP
12.支持麦克风、最大支持512G microSD卡存储
13. IP66，符合GB/T17626.2/3/4/5/6四级标准</t>
  </si>
  <si>
    <t>4G摄像头双目400万球机</t>
  </si>
  <si>
    <t>1.内置电信+联通双卡，不支持外插|双路智能补光|双路人车检测|双向语音对讲|IP66
2.终身免流</t>
  </si>
  <si>
    <t>4G摄像头单目400万球机</t>
  </si>
  <si>
    <t>1.内置电信+联通双卡，不支持外插|智能补光|人形检测|双向语音对讲|自动巡视|IP66
2.终身免流</t>
  </si>
  <si>
    <t>4G摄像头单目400万太阳能球机</t>
  </si>
  <si>
    <t>1. 0°以上地区使用/太阳能32WH、8W/全时节能模式续航7天/F1.2光圈/内置电信+联通双卡，不支持外插/最大支持512G/人形检测/双向语音对讲/P66
2.终身免流</t>
  </si>
  <si>
    <t>内存卡</t>
  </si>
  <si>
    <t>64G TF卡</t>
  </si>
  <si>
    <t>张</t>
  </si>
  <si>
    <t>128G TF卡</t>
  </si>
  <si>
    <t>256G TF卡</t>
  </si>
  <si>
    <t>512G TF卡</t>
  </si>
  <si>
    <t>光纤</t>
  </si>
  <si>
    <t>4芯</t>
  </si>
  <si>
    <t>米</t>
  </si>
  <si>
    <t>8芯</t>
  </si>
  <si>
    <t>12芯</t>
  </si>
  <si>
    <t>24芯</t>
  </si>
  <si>
    <t>4路录像机</t>
  </si>
  <si>
    <t>4路</t>
  </si>
  <si>
    <t>台</t>
  </si>
  <si>
    <t>8路录像机</t>
  </si>
  <si>
    <t>1.可接驳符合ONVIF、RTSP标准及众多主流厂商的网络摄像机；
2.支持H.265高效视频编码码流，支持H.265、H.264编码的IP设备混合接入；
3.支持6路1080P解码，支持满路数接入300万及以下像素网络摄像机；
4.最大支持400万像素高清网络视频的预览、存储与回放；
5.支持HDMI与VGA同源高清输出，HDMI与VGA输出分辨率最高均可达1920×1080；
6.支持1个SATA接口，最大支持6T硬盘；
7.支持智能搜索、回放及备份功能，有效提高录像检索与回放效率；
8.支持云服务，可实现手机远程预览回放。</t>
  </si>
  <si>
    <t>16路录像机</t>
  </si>
  <si>
    <t>1.可接驳符合ONVIF、RTSP标准的众多主流厂商网络摄像机；
2.支持接入H.265、Smart265、H.264、Smart264视频编码码流；
3.解码性能强劲，最大支持12路1080P解码（开启SVC增强模式后，可提升至16路1080P解码）；
4.支持800万像素高清网络视频的预览、存储与回放；
5.支持HDMI与VGA输出，HDMI最大支持4K超高清显示输出，VGA支持1080P高清显示输出；
6.自带2个SATA接口，最大支持满配10T硬盘；
7.支持IP设备集中管理，包括IP设备一键添加、参数配置、批量升级、导入/导出等；
8.最大支持4/8/16/16路本地同步回放；
9.针对人、车及事件类型，支持快速回放与智能检索功能，大幅提升录像回放和检索效率；
10.支持云服务，可实现手机远程预览/回放/配置；
11.支持萤石、ISUP以及GB28181协议，轻松实现平台接入；</t>
  </si>
  <si>
    <t>32路录像机</t>
  </si>
  <si>
    <t>1.性能强劲，最大256Mbps接入带宽，12x1080P解码能力，支持满接32路4MP或16路6/8MP；
2.存储周期长，支持满配10T硬盘，全面延长录像存储时长；
3.超清输出，支持HDMI 4K超清输出， HDMI/VGA同异源可配；
4.平台接入简单，支持萤石、ISUP5.0以及GB28181协议，轻松实现平台接入；
5. 1U 380系列机箱，支持机架安装；
6.2盘位，最大支持10TB硬盘
7.支持1个HDMI 4K输出 +1个VGA高清1080P输出，同/异源可切换；
8.支持12路1080P解码（开启解码增强后，可提升至16路1080P解码）
9.支持H.265、H.264混合解码，最大支持接入8MP高清IPC
10. 1个千兆网口
11. 4进1出报警口
12. 1个USB2.0接口（前置）+1个USB2.0接口（后置）</t>
  </si>
  <si>
    <t>64路录像机</t>
  </si>
  <si>
    <t>1.R/4K全高清系列， 是为满足6MP及以上超清监控需求、适合SMB各类中小工程场景应用的项目型NVR，具有如下特性：
1.1 超强性能，最大384Mbps接入带宽，24x1080P解码能力，最大支持满接64路6MP或32路8MP
1.2 超长存储，最大支持8个SATA口，支持满配16T硬盘；
1.3 超清输出，支持双HDMI 双4K超高清异源输出；
1.4 易接平台，支持萤石、ISUP5.0以及GB28181协议，轻松实现平台接入；
2. 2U 标准机箱，支持机架安装；
3. 8盘位，最大支持16TB硬盘
4.支持2个HDMI口4K超清输出 +2个VGA 1080P输出
5.支持24路1080P解码
6.支持满接64路6MP或32路8MP，最大支持接入12MP IPC
7.2个千兆网口
8.自带16进4出报警口
9. 2个USB2.0接口+2个USB3.0接口</t>
  </si>
  <si>
    <t>硬盘</t>
  </si>
  <si>
    <t>1TB</t>
  </si>
  <si>
    <t>块</t>
  </si>
  <si>
    <t>2TB</t>
  </si>
  <si>
    <t>4TB</t>
  </si>
  <si>
    <t>6TB</t>
  </si>
  <si>
    <t>8TB</t>
  </si>
  <si>
    <t>交换机（5口千兆）</t>
  </si>
  <si>
    <t>1.提供5个千兆电口
2.千兆无阻塞线速转发，保证网络应用的通畅
3.全双工流控和半双工背压控制，可以减少在高阻塞的环境下的丢帧率
4.支持端口自动翻转
5.即插即用，无需设置
6.支持MAC地址自动学习和老化
7.坚固式高强度金属外壳
8.存储转发交换方式</t>
  </si>
  <si>
    <t>交换机（8口千兆）</t>
  </si>
  <si>
    <t>1.提供8个千兆电口
2.千兆无阻塞线速转发，保证网络应用的通畅
3.全双工流控和半双工背压控制，可以减少在高阻塞的环境下的丢帧率
4.支持端口自动翻转
5. 即插即用，无需设置
6.支持MAC地址自动学习和老化
7.坚固式高强度金属外壳
8.存储转发交换方式</t>
  </si>
  <si>
    <t>交换机（16口千兆）</t>
  </si>
  <si>
    <t>1.16个千兆电口
2. 交换容量：56 Gbps，包转发率：41.66 Mpps
3.最大终端带机数量：120；最大IPC带机数量：80（400W）
4.支持易调试APP管理，一个APP管理安防和网络
5.APP展示网络拓扑、链路拥塞定位、配置VLAN
6.19寸，支持机架式安装</t>
  </si>
  <si>
    <t>交换机（24口千兆）</t>
  </si>
  <si>
    <t>1. 24个千兆电口
2. 交换容量：56 Gbps，包转发率：41.66 Mpps
3.最大终端带机数量：200；最大IPC带机数量：120（400W）
4. 支持易调试APP管理，一个APP管理安防和网络
5. APP展示网络拓扑、链路拥塞定位、配置VLAN
6. 19寸，支持机架式安装</t>
  </si>
  <si>
    <t>交换机（5口千兆POE）</t>
  </si>
  <si>
    <t>1.支持4个千兆PoE电口，2个千兆电口
2. 整机最大PoE输出功率35 W
3.单端口最大PoE输出功率30 W
4.支持桌面/壁挂式安装
5.符合IEEE802.3af/at供电标准</t>
  </si>
  <si>
    <t>交换机（8口千兆POE）</t>
  </si>
  <si>
    <t>1.支持8个千兆PoE电口，2个千兆电口
2.整机最大PoE输出功率60 W
3. 单端口最大PoE输出功率30 W
4.支持桌面/壁挂式安装
5.符合IEEE802.3af/at供电标准</t>
  </si>
  <si>
    <t>交换机（16口千兆POE）</t>
  </si>
  <si>
    <t>1.提供16个千兆PoE电口，2个千兆光口
2.支持IEEE 802.3at/af
3.支持6 KV防浪涌（PoE口）
4.支持PoE输出功率管理
5.千兆网络接入设计
6.线速转发、无阻塞设计
7. 存储转发交换方式
8.坚固式高强度金属外壳</t>
  </si>
  <si>
    <t>交换机（24口千兆POE）</t>
  </si>
  <si>
    <t>1.提供24个千兆PoE电口，2个千兆光口
2.支持IEEE 802.3at/af
3.支持6 KV防浪涌（PoE口）
4.支持PoE输出功率管理
5.千兆网络接入设计
6.线速转发、无阻塞设计
7. 存储转发交换方式
8. 坚固式高强度金属外壳</t>
  </si>
  <si>
    <t>监控立杆</t>
  </si>
  <si>
    <t>3米   材质：镀锌钢管</t>
  </si>
  <si>
    <t>根</t>
  </si>
  <si>
    <t>3.5米 材质：镀锌钢管</t>
  </si>
  <si>
    <t>4米 材质：镀锌钢管</t>
  </si>
  <si>
    <t>5米 材质：镀锌钢管</t>
  </si>
  <si>
    <t>网线</t>
  </si>
  <si>
    <t>5类</t>
  </si>
  <si>
    <t>6类</t>
  </si>
  <si>
    <t>电源线</t>
  </si>
  <si>
    <t>RVV2*1.0</t>
  </si>
  <si>
    <t>RVV2*1.5</t>
  </si>
  <si>
    <t>RVV2*2.5</t>
  </si>
  <si>
    <t>PVC管</t>
  </si>
  <si>
    <t>22寸显示器</t>
  </si>
  <si>
    <t>液晶监视器 1080P全视角16:9 内置音箱 HDMI/VGA</t>
  </si>
  <si>
    <t>24寸显示器</t>
  </si>
  <si>
    <t>32寸显示器</t>
  </si>
  <si>
    <t>43寸显示器</t>
  </si>
  <si>
    <t>1.产品类型：专业监视器
2.屏幕尺寸：43"
3.屏幕类型：LED
4.屏幕比例：16:9
5.亮度：450nit
6.对比度：3000:1
7.响应时间：8.5 ms
8.可视面积：934（H）x527（V） mm
9.可视角度：160度/170度
10.显示色彩：16.7M
11.清晰度：3840*2160
12.供电方式：110-220V/0.7/1.5A
13.电源频率：50-60Hz</t>
  </si>
  <si>
    <t>50寸显示器</t>
  </si>
  <si>
    <t>1.显示尺寸：50寸
2.支持3840 × 2160超高清显示
3.采用超宽视角屏幕（上下左右）178°
4.3D数字图象降噪处理技术，画质更真实更清晰
5.超窄边设计，超高屏占比
6. 支持文本、图片、音频、视频等多种格式多媒体播放</t>
  </si>
  <si>
    <t>55寸显示器</t>
  </si>
  <si>
    <t>1.显示尺寸：55寸                                             2.支持3840*2160@60Hz超高清显示
3.采用超宽视角屏幕（上下左右）178°
4.3D数字图象降噪处理技术，画质更真实更清晰
5.支持HDR显示标准，画面更细腻
6.内置喇叭及功放，支持3.5 mm音频输入
7. 支持7 × 24 小时工作模式</t>
  </si>
  <si>
    <t>光纤收发器</t>
  </si>
  <si>
    <t>千兆</t>
  </si>
  <si>
    <t>对</t>
  </si>
  <si>
    <t>接线盒</t>
  </si>
  <si>
    <t>终端盒</t>
  </si>
  <si>
    <t>8口</t>
  </si>
  <si>
    <t>插线板6项</t>
  </si>
  <si>
    <t>国优</t>
  </si>
  <si>
    <t>机柜</t>
  </si>
  <si>
    <t>4U</t>
  </si>
  <si>
    <t>6U</t>
  </si>
  <si>
    <t>9U</t>
  </si>
  <si>
    <t>12U</t>
  </si>
  <si>
    <t>22U</t>
  </si>
  <si>
    <t>路由器</t>
  </si>
  <si>
    <t>500M</t>
  </si>
  <si>
    <t>1000M</t>
  </si>
  <si>
    <t>1500M</t>
  </si>
  <si>
    <t>车牌识别500万</t>
  </si>
  <si>
    <t>1.原装500万高清像素，虚拟地感，识别率：99.9%以上；
2.支持异常车牌（手机拍照、打印）告警
3.采用12颗阵列高亮补光灯，投射距离10-30M，采用时控开关控制，科学管控
4.识别多样化，可支持多种类型车牌识别，包括：普通蓝牌、单双层黄牌、新能源、单双层警车、新武警、单双层军牌、新使
馆、教练车、港澳进出大陆车牌、应急车牌、民航、特殊车牌等，同时识别车牌颜色；
5.支持内置白名单管理，支持临时卡脱机收费功能，相机可单独控制道闸，可对白名单车辆自动放行；
6.标配：DC12V供电，定焦镜头；
7.图像传感器：1/2.7"CMOS；
8.最大分辨率：2304（H）*1296（V）；
9.ISP：支持VZ智能ISP，场景自适应；
10.自动白平衡，强光压制，自动根据光线强弱还原高清成像；
11.网络接口：1路10/100Mbps自适应RJ45口；其他接口：IO输出2路，IO输入2路，RS485为1路；
12.TF卡槽：1路TF卡槽，最大支持128G容量；
13.支持超管动态图像优化，车牌动态调整图像参数。
14.内置4颗LED灯，可调亮度（每颗最高功耗1W）
15.一体机功耗≤5W，运行温度：-20℃—70℃</t>
  </si>
  <si>
    <t>品牌电脑</t>
  </si>
  <si>
    <t xml:space="preserve">I3 固态500G  显卡1050 </t>
  </si>
  <si>
    <t xml:space="preserve">I5 固态500G  显卡1050 </t>
  </si>
  <si>
    <t>直杆道闸（1-4米）</t>
  </si>
  <si>
    <t>1.直流高速道闸
2.工作电压：24VDC
3.电机规格：直流无刷140W
4.抬杆时间：0.6-6S可调
5.直杆长度：1-4米
6.环境温度 ：-20℃~60℃
7.通讯接口：Rs485电气标准
8.外观尺寸：350*283*1005mm
9.遥控器：≤ 30米，标配2台   材质：铝合金</t>
  </si>
  <si>
    <t>栅栏道闸（4-5米）</t>
  </si>
  <si>
    <t>1.工作电压：24VDC
2.电机规格：直流无刷140W
3.抬杆时间：3-6S可调
4.栅栏长度：1-5米
5.通讯接口：Rs485电气标准
6.外观尺寸：350*283*1005mm
7.遥控器：≤ 30米，标配2台  材质：铝合金</t>
  </si>
  <si>
    <t>广告道闸（4-4.5米）</t>
  </si>
  <si>
    <t>1.工作电压：24VDC
2.电机规格：直流无刷250W
3.抬杆时间：2.5-6S可调
4.通讯接口：Rs485电气标准 
5.箱体规格：460*340*1230mm
6.叶片规格：9.3*83cm，厚度0.5mm
7.主杆规格：113.5*100mm  厚度1.5mm
8.箱体画面尺寸：917*400mm
9.遥控器：≤ 30米，标配2台  材质：铝合金</t>
  </si>
  <si>
    <t>车辆雷达</t>
  </si>
  <si>
    <t>1.工作频段79GHz，分辨率更高，稳定性更强，安装高度建议65-80cm（特殊车辆除外）
2.雷达距离1-6m可调，检测宽度可调，支持蓝牙手机调试，密码保护。
3.支持日志输出功能</t>
  </si>
  <si>
    <t>车辆检测器</t>
  </si>
  <si>
    <t>220V AC、地感控制器，检测车辆通过后落杆，可接双路地感</t>
  </si>
  <si>
    <t>地感线圈</t>
  </si>
  <si>
    <t>自动落杆及防砸车之用；，地感线圈配合控制器使用、50米/圈</t>
  </si>
  <si>
    <t>圈</t>
  </si>
  <si>
    <t>车牌识别软件</t>
  </si>
  <si>
    <t>车辆比对、收费，显示进出口图片、入场时间，计算停留时间及费用，支持线上扫码支付</t>
  </si>
  <si>
    <t>套</t>
  </si>
  <si>
    <t>加密狗</t>
  </si>
  <si>
    <t>材料设备小计</t>
  </si>
  <si>
    <t>税率</t>
  </si>
  <si>
    <t>小计1</t>
  </si>
  <si>
    <t>人工</t>
  </si>
  <si>
    <t>人/天</t>
  </si>
  <si>
    <t>人工安装小计</t>
  </si>
  <si>
    <t>小计2</t>
  </si>
  <si>
    <t>总计
（小计1+小计2）</t>
  </si>
  <si>
    <t>注：1.货物参数可优于或等于以上参数。
2.本表数量为预估数量，最终数量按实结算。
3.本项目以综合单价作为合同签订及结算依据，综合单价包括但不限于设备零配件、材料、制造、包装、运输、装卸、加工（含加工过程中的主要及辅助材料损耗）、施工过程中的主要及辅助材料损耗、保险、安装、调试、检测、验收、保修、培训、人工、税金等所有含税费用。
4.报价的单价不能超过限价单价。</t>
  </si>
  <si>
    <t>四、分项报价表</t>
  </si>
  <si>
    <t>品牌</t>
  </si>
  <si>
    <t>单价
（元）</t>
  </si>
  <si>
    <t>总价
（元）</t>
  </si>
  <si>
    <t>注：1.货物参数可优于或等于以上参数。
2.本表数量为预估数量，最终数量按实结算。
3.本项目以综合单价作为合同签订及结算依据，综合单价包括但不限于设备零配件、材料、制造、包装、运输、装卸、加工（含加工过程中的主要及辅助材料损耗）、施工过程中的主要及辅助材料损耗、保险、安装、调试、检测、验收、保修、培训、人工、税金等所有含税费用。
4.报价的单价不能超过限价单价。
5.如货物有品牌，应写明品牌，没有品牌，用“/”表示（品牌不作为废标处理）。
6.报价保留2位小数（小数位数不作为废标条件）。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</si>
</sst>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b/>
      <sz val="11"/>
      <name val="等线"/>
      <charset val="134"/>
    </font>
    <font>
      <sz val="11"/>
      <name val="等线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9" fontId="5" fillId="0" borderId="2" xfId="0" applyNumberFormat="1" applyFont="1" applyBorder="1" applyAlignment="1">
      <alignment horizontal="left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9"/>
  <sheetViews>
    <sheetView zoomScale="115" zoomScaleNormal="115" workbookViewId="0">
      <pane ySplit="2" topLeftCell="A80" activePane="bottomLeft" state="frozen"/>
      <selection/>
      <selection pane="bottomLeft" activeCell="K87" sqref="K87"/>
    </sheetView>
  </sheetViews>
  <sheetFormatPr defaultColWidth="9.64166666666667" defaultRowHeight="26" customHeight="1" outlineLevelCol="7"/>
  <cols>
    <col min="1" max="1" width="5.53333333333333" style="31" customWidth="1"/>
    <col min="2" max="2" width="17.3833333333333" style="32" customWidth="1"/>
    <col min="3" max="3" width="39.8916666666667" style="33" customWidth="1"/>
    <col min="4" max="4" width="8.25" style="31" customWidth="1"/>
    <col min="5" max="5" width="9" style="31" customWidth="1"/>
    <col min="6" max="6" width="13.375" style="31" customWidth="1"/>
    <col min="7" max="7" width="15.6666666666667" style="31" customWidth="1"/>
    <col min="8" max="8" width="9.125" style="31" customWidth="1"/>
  </cols>
  <sheetData>
    <row r="1" customHeight="1" spans="1:8">
      <c r="A1" s="34" t="s">
        <v>0</v>
      </c>
      <c r="B1" s="35"/>
      <c r="C1" s="35"/>
      <c r="D1" s="34"/>
      <c r="E1" s="34"/>
      <c r="F1" s="34"/>
      <c r="G1" s="34"/>
      <c r="H1" s="34"/>
    </row>
    <row r="2" s="30" customFormat="1" ht="33" customHeight="1" spans="1:8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8" t="s">
        <v>8</v>
      </c>
    </row>
    <row r="3" customHeight="1" spans="1:8">
      <c r="A3" s="10">
        <v>1</v>
      </c>
      <c r="B3" s="11" t="s">
        <v>9</v>
      </c>
      <c r="C3" s="12" t="s">
        <v>10</v>
      </c>
      <c r="D3" s="10" t="s">
        <v>11</v>
      </c>
      <c r="E3" s="10">
        <v>20</v>
      </c>
      <c r="F3" s="10">
        <v>45</v>
      </c>
      <c r="G3" s="10">
        <f t="shared" ref="G3:G13" si="0">E3*F3</f>
        <v>900</v>
      </c>
      <c r="H3" s="10"/>
    </row>
    <row r="4" customHeight="1" spans="1:8">
      <c r="A4" s="10">
        <v>2</v>
      </c>
      <c r="B4" s="11" t="s">
        <v>12</v>
      </c>
      <c r="C4" s="12" t="s">
        <v>13</v>
      </c>
      <c r="D4" s="10" t="s">
        <v>11</v>
      </c>
      <c r="E4" s="10">
        <v>50</v>
      </c>
      <c r="F4" s="10">
        <v>15</v>
      </c>
      <c r="G4" s="10">
        <f t="shared" si="0"/>
        <v>750</v>
      </c>
      <c r="H4" s="11"/>
    </row>
    <row r="5" ht="116" customHeight="1" spans="1:8">
      <c r="A5" s="10">
        <v>3</v>
      </c>
      <c r="B5" s="11" t="s">
        <v>14</v>
      </c>
      <c r="C5" s="12" t="s">
        <v>15</v>
      </c>
      <c r="D5" s="10" t="s">
        <v>11</v>
      </c>
      <c r="E5" s="10">
        <v>20</v>
      </c>
      <c r="F5" s="10">
        <v>280</v>
      </c>
      <c r="G5" s="10">
        <f t="shared" si="0"/>
        <v>5600</v>
      </c>
      <c r="H5" s="11"/>
    </row>
    <row r="6" ht="193" customHeight="1" spans="1:8">
      <c r="A6" s="10">
        <v>4</v>
      </c>
      <c r="B6" s="11" t="s">
        <v>16</v>
      </c>
      <c r="C6" s="12" t="s">
        <v>17</v>
      </c>
      <c r="D6" s="10" t="s">
        <v>11</v>
      </c>
      <c r="E6" s="10">
        <v>30</v>
      </c>
      <c r="F6" s="10">
        <v>350</v>
      </c>
      <c r="G6" s="10">
        <f t="shared" si="0"/>
        <v>10500</v>
      </c>
      <c r="H6" s="11"/>
    </row>
    <row r="7" ht="144" customHeight="1" spans="1:8">
      <c r="A7" s="10">
        <v>5</v>
      </c>
      <c r="B7" s="11" t="s">
        <v>18</v>
      </c>
      <c r="C7" s="12" t="s">
        <v>19</v>
      </c>
      <c r="D7" s="10" t="s">
        <v>11</v>
      </c>
      <c r="E7" s="10">
        <v>20</v>
      </c>
      <c r="F7" s="10">
        <v>280</v>
      </c>
      <c r="G7" s="10">
        <f t="shared" si="0"/>
        <v>5600</v>
      </c>
      <c r="H7" s="11"/>
    </row>
    <row r="8" ht="201" customHeight="1" spans="1:8">
      <c r="A8" s="10">
        <v>6</v>
      </c>
      <c r="B8" s="11" t="s">
        <v>20</v>
      </c>
      <c r="C8" s="12" t="s">
        <v>21</v>
      </c>
      <c r="D8" s="10" t="s">
        <v>11</v>
      </c>
      <c r="E8" s="10">
        <v>30</v>
      </c>
      <c r="F8" s="10">
        <v>350</v>
      </c>
      <c r="G8" s="10">
        <f t="shared" si="0"/>
        <v>10500</v>
      </c>
      <c r="H8" s="11"/>
    </row>
    <row r="9" ht="240" customHeight="1" spans="1:8">
      <c r="A9" s="10">
        <v>7</v>
      </c>
      <c r="B9" s="11" t="s">
        <v>22</v>
      </c>
      <c r="C9" s="12" t="s">
        <v>23</v>
      </c>
      <c r="D9" s="10" t="s">
        <v>11</v>
      </c>
      <c r="E9" s="10">
        <v>2</v>
      </c>
      <c r="F9" s="10">
        <v>1350</v>
      </c>
      <c r="G9" s="10">
        <f t="shared" si="0"/>
        <v>2700</v>
      </c>
      <c r="H9" s="11"/>
    </row>
    <row r="10" ht="318" customHeight="1" spans="1:8">
      <c r="A10" s="10">
        <v>8</v>
      </c>
      <c r="B10" s="11" t="s">
        <v>24</v>
      </c>
      <c r="C10" s="12" t="s">
        <v>25</v>
      </c>
      <c r="D10" s="10" t="s">
        <v>11</v>
      </c>
      <c r="E10" s="10">
        <v>3</v>
      </c>
      <c r="F10" s="10">
        <v>1680</v>
      </c>
      <c r="G10" s="10">
        <f t="shared" si="0"/>
        <v>5040</v>
      </c>
      <c r="H10" s="11"/>
    </row>
    <row r="11" ht="45" customHeight="1" spans="1:8">
      <c r="A11" s="10">
        <v>9</v>
      </c>
      <c r="B11" s="11" t="s">
        <v>26</v>
      </c>
      <c r="C11" s="12" t="s">
        <v>27</v>
      </c>
      <c r="D11" s="10" t="s">
        <v>11</v>
      </c>
      <c r="E11" s="10">
        <v>19</v>
      </c>
      <c r="F11" s="10">
        <v>480</v>
      </c>
      <c r="G11" s="10">
        <f t="shared" si="0"/>
        <v>9120</v>
      </c>
      <c r="H11" s="11"/>
    </row>
    <row r="12" ht="54" customHeight="1" spans="1:8">
      <c r="A12" s="10">
        <v>10</v>
      </c>
      <c r="B12" s="11" t="s">
        <v>28</v>
      </c>
      <c r="C12" s="12" t="s">
        <v>29</v>
      </c>
      <c r="D12" s="10" t="s">
        <v>11</v>
      </c>
      <c r="E12" s="10">
        <v>15</v>
      </c>
      <c r="F12" s="10">
        <v>405</v>
      </c>
      <c r="G12" s="10">
        <f t="shared" si="0"/>
        <v>6075</v>
      </c>
      <c r="H12" s="11"/>
    </row>
    <row r="13" ht="82" customHeight="1" spans="1:8">
      <c r="A13" s="10">
        <v>11</v>
      </c>
      <c r="B13" s="11" t="s">
        <v>30</v>
      </c>
      <c r="C13" s="12" t="s">
        <v>31</v>
      </c>
      <c r="D13" s="10" t="s">
        <v>11</v>
      </c>
      <c r="E13" s="10">
        <v>8</v>
      </c>
      <c r="F13" s="10">
        <v>568</v>
      </c>
      <c r="G13" s="10">
        <f t="shared" si="0"/>
        <v>4544</v>
      </c>
      <c r="H13" s="11"/>
    </row>
    <row r="14" customHeight="1" spans="1:8">
      <c r="A14" s="10">
        <v>12</v>
      </c>
      <c r="B14" s="11" t="s">
        <v>32</v>
      </c>
      <c r="C14" s="12" t="s">
        <v>33</v>
      </c>
      <c r="D14" s="10" t="s">
        <v>34</v>
      </c>
      <c r="E14" s="11">
        <v>5</v>
      </c>
      <c r="F14" s="10">
        <v>35</v>
      </c>
      <c r="G14" s="10">
        <f t="shared" ref="G14:G33" si="1">E14*F14</f>
        <v>175</v>
      </c>
      <c r="H14" s="11"/>
    </row>
    <row r="15" customHeight="1" spans="1:8">
      <c r="A15" s="10">
        <v>13</v>
      </c>
      <c r="B15" s="11" t="s">
        <v>32</v>
      </c>
      <c r="C15" s="12" t="s">
        <v>35</v>
      </c>
      <c r="D15" s="10" t="s">
        <v>34</v>
      </c>
      <c r="E15" s="10">
        <v>5</v>
      </c>
      <c r="F15" s="10">
        <v>75</v>
      </c>
      <c r="G15" s="10">
        <f t="shared" si="1"/>
        <v>375</v>
      </c>
      <c r="H15" s="11"/>
    </row>
    <row r="16" customHeight="1" spans="1:8">
      <c r="A16" s="10">
        <v>14</v>
      </c>
      <c r="B16" s="11" t="s">
        <v>32</v>
      </c>
      <c r="C16" s="12" t="s">
        <v>36</v>
      </c>
      <c r="D16" s="10" t="s">
        <v>34</v>
      </c>
      <c r="E16" s="10">
        <v>2</v>
      </c>
      <c r="F16" s="10">
        <v>155</v>
      </c>
      <c r="G16" s="10">
        <f t="shared" si="1"/>
        <v>310</v>
      </c>
      <c r="H16" s="11"/>
    </row>
    <row r="17" customHeight="1" spans="1:8">
      <c r="A17" s="10">
        <v>15</v>
      </c>
      <c r="B17" s="11" t="s">
        <v>32</v>
      </c>
      <c r="C17" s="12" t="s">
        <v>37</v>
      </c>
      <c r="D17" s="10" t="s">
        <v>34</v>
      </c>
      <c r="E17" s="10">
        <v>1</v>
      </c>
      <c r="F17" s="10">
        <v>358</v>
      </c>
      <c r="G17" s="10">
        <f t="shared" si="1"/>
        <v>358</v>
      </c>
      <c r="H17" s="11"/>
    </row>
    <row r="18" customHeight="1" spans="1:8">
      <c r="A18" s="10">
        <v>16</v>
      </c>
      <c r="B18" s="11" t="s">
        <v>38</v>
      </c>
      <c r="C18" s="12" t="s">
        <v>39</v>
      </c>
      <c r="D18" s="10" t="s">
        <v>40</v>
      </c>
      <c r="E18" s="10">
        <v>200</v>
      </c>
      <c r="F18" s="10">
        <v>1</v>
      </c>
      <c r="G18" s="10">
        <f t="shared" si="1"/>
        <v>200</v>
      </c>
      <c r="H18" s="11"/>
    </row>
    <row r="19" customHeight="1" spans="1:8">
      <c r="A19" s="10">
        <v>17</v>
      </c>
      <c r="B19" s="11" t="s">
        <v>38</v>
      </c>
      <c r="C19" s="12" t="s">
        <v>41</v>
      </c>
      <c r="D19" s="10" t="s">
        <v>40</v>
      </c>
      <c r="E19" s="10">
        <v>200</v>
      </c>
      <c r="F19" s="10">
        <v>1.5</v>
      </c>
      <c r="G19" s="10">
        <f t="shared" si="1"/>
        <v>300</v>
      </c>
      <c r="H19" s="11"/>
    </row>
    <row r="20" customHeight="1" spans="1:8">
      <c r="A20" s="10">
        <v>18</v>
      </c>
      <c r="B20" s="11" t="s">
        <v>38</v>
      </c>
      <c r="C20" s="12" t="s">
        <v>42</v>
      </c>
      <c r="D20" s="10" t="s">
        <v>40</v>
      </c>
      <c r="E20" s="10">
        <v>200</v>
      </c>
      <c r="F20" s="10">
        <v>1.8</v>
      </c>
      <c r="G20" s="10">
        <f t="shared" si="1"/>
        <v>360</v>
      </c>
      <c r="H20" s="11"/>
    </row>
    <row r="21" customHeight="1" spans="1:8">
      <c r="A21" s="10">
        <v>19</v>
      </c>
      <c r="B21" s="11" t="s">
        <v>38</v>
      </c>
      <c r="C21" s="12" t="s">
        <v>43</v>
      </c>
      <c r="D21" s="10" t="s">
        <v>40</v>
      </c>
      <c r="E21" s="10">
        <v>200</v>
      </c>
      <c r="F21" s="10">
        <v>3.8</v>
      </c>
      <c r="G21" s="10">
        <f t="shared" si="1"/>
        <v>760</v>
      </c>
      <c r="H21" s="11"/>
    </row>
    <row r="22" customHeight="1" spans="1:8">
      <c r="A22" s="10">
        <v>20</v>
      </c>
      <c r="B22" s="11" t="s">
        <v>44</v>
      </c>
      <c r="C22" s="12" t="s">
        <v>45</v>
      </c>
      <c r="D22" s="10" t="s">
        <v>46</v>
      </c>
      <c r="E22" s="10">
        <v>2</v>
      </c>
      <c r="F22" s="10">
        <v>155</v>
      </c>
      <c r="G22" s="10">
        <f t="shared" si="1"/>
        <v>310</v>
      </c>
      <c r="H22" s="11"/>
    </row>
    <row r="23" ht="207" customHeight="1" spans="1:8">
      <c r="A23" s="10">
        <v>21</v>
      </c>
      <c r="B23" s="11" t="s">
        <v>47</v>
      </c>
      <c r="C23" s="12" t="s">
        <v>48</v>
      </c>
      <c r="D23" s="10" t="s">
        <v>46</v>
      </c>
      <c r="E23" s="10">
        <v>3</v>
      </c>
      <c r="F23" s="10">
        <v>189</v>
      </c>
      <c r="G23" s="10">
        <f t="shared" si="1"/>
        <v>567</v>
      </c>
      <c r="H23" s="11"/>
    </row>
    <row r="24" ht="292" customHeight="1" spans="1:8">
      <c r="A24" s="10">
        <v>22</v>
      </c>
      <c r="B24" s="11" t="s">
        <v>49</v>
      </c>
      <c r="C24" s="12" t="s">
        <v>50</v>
      </c>
      <c r="D24" s="10" t="s">
        <v>46</v>
      </c>
      <c r="E24" s="10">
        <v>4</v>
      </c>
      <c r="F24" s="10">
        <v>680</v>
      </c>
      <c r="G24" s="10">
        <f t="shared" si="1"/>
        <v>2720</v>
      </c>
      <c r="H24" s="11"/>
    </row>
    <row r="25" ht="279" customHeight="1" spans="1:8">
      <c r="A25" s="10">
        <v>23</v>
      </c>
      <c r="B25" s="11" t="s">
        <v>51</v>
      </c>
      <c r="C25" s="12" t="s">
        <v>52</v>
      </c>
      <c r="D25" s="10" t="s">
        <v>46</v>
      </c>
      <c r="E25" s="10">
        <v>2</v>
      </c>
      <c r="F25" s="10">
        <v>1025</v>
      </c>
      <c r="G25" s="10">
        <f t="shared" si="1"/>
        <v>2050</v>
      </c>
      <c r="H25" s="11"/>
    </row>
    <row r="26" ht="309" customHeight="1" spans="1:8">
      <c r="A26" s="10">
        <v>24</v>
      </c>
      <c r="B26" s="11" t="s">
        <v>53</v>
      </c>
      <c r="C26" s="12" t="s">
        <v>54</v>
      </c>
      <c r="D26" s="10" t="s">
        <v>46</v>
      </c>
      <c r="E26" s="10">
        <v>1</v>
      </c>
      <c r="F26" s="10">
        <v>2600</v>
      </c>
      <c r="G26" s="10">
        <f t="shared" si="1"/>
        <v>2600</v>
      </c>
      <c r="H26" s="11"/>
    </row>
    <row r="27" customHeight="1" spans="1:8">
      <c r="A27" s="10">
        <v>25</v>
      </c>
      <c r="B27" s="11" t="s">
        <v>55</v>
      </c>
      <c r="C27" s="12" t="s">
        <v>56</v>
      </c>
      <c r="D27" s="10" t="s">
        <v>57</v>
      </c>
      <c r="E27" s="10">
        <v>1</v>
      </c>
      <c r="F27" s="10">
        <v>310</v>
      </c>
      <c r="G27" s="10">
        <f t="shared" si="1"/>
        <v>310</v>
      </c>
      <c r="H27" s="11"/>
    </row>
    <row r="28" customHeight="1" spans="1:8">
      <c r="A28" s="10">
        <v>26</v>
      </c>
      <c r="B28" s="11" t="s">
        <v>55</v>
      </c>
      <c r="C28" s="12" t="s">
        <v>58</v>
      </c>
      <c r="D28" s="10" t="s">
        <v>57</v>
      </c>
      <c r="E28" s="10">
        <v>1</v>
      </c>
      <c r="F28" s="10">
        <v>389</v>
      </c>
      <c r="G28" s="10">
        <f t="shared" si="1"/>
        <v>389</v>
      </c>
      <c r="H28" s="11"/>
    </row>
    <row r="29" customHeight="1" spans="1:8">
      <c r="A29" s="10">
        <v>27</v>
      </c>
      <c r="B29" s="11" t="s">
        <v>55</v>
      </c>
      <c r="C29" s="12" t="s">
        <v>59</v>
      </c>
      <c r="D29" s="10" t="s">
        <v>57</v>
      </c>
      <c r="E29" s="10">
        <v>8</v>
      </c>
      <c r="F29" s="10">
        <v>620</v>
      </c>
      <c r="G29" s="10">
        <f t="shared" si="1"/>
        <v>4960</v>
      </c>
      <c r="H29" s="11"/>
    </row>
    <row r="30" customHeight="1" spans="1:8">
      <c r="A30" s="10">
        <v>28</v>
      </c>
      <c r="B30" s="11" t="s">
        <v>55</v>
      </c>
      <c r="C30" s="12" t="s">
        <v>60</v>
      </c>
      <c r="D30" s="10" t="s">
        <v>57</v>
      </c>
      <c r="E30" s="10">
        <v>1</v>
      </c>
      <c r="F30" s="10">
        <v>948</v>
      </c>
      <c r="G30" s="10">
        <f t="shared" si="1"/>
        <v>948</v>
      </c>
      <c r="H30" s="11"/>
    </row>
    <row r="31" customHeight="1" spans="1:8">
      <c r="A31" s="10">
        <v>29</v>
      </c>
      <c r="B31" s="11" t="s">
        <v>55</v>
      </c>
      <c r="C31" s="12" t="s">
        <v>61</v>
      </c>
      <c r="D31" s="10" t="s">
        <v>57</v>
      </c>
      <c r="E31" s="10">
        <v>2</v>
      </c>
      <c r="F31" s="10">
        <v>1450</v>
      </c>
      <c r="G31" s="10">
        <f t="shared" si="1"/>
        <v>2900</v>
      </c>
      <c r="H31" s="11"/>
    </row>
    <row r="32" ht="140" customHeight="1" spans="1:8">
      <c r="A32" s="10">
        <v>30</v>
      </c>
      <c r="B32" s="11" t="s">
        <v>62</v>
      </c>
      <c r="C32" s="12" t="s">
        <v>63</v>
      </c>
      <c r="D32" s="10" t="s">
        <v>11</v>
      </c>
      <c r="E32" s="10">
        <v>5</v>
      </c>
      <c r="F32" s="10">
        <v>95</v>
      </c>
      <c r="G32" s="10">
        <f t="shared" si="1"/>
        <v>475</v>
      </c>
      <c r="H32" s="11"/>
    </row>
    <row r="33" ht="142" customHeight="1" spans="1:8">
      <c r="A33" s="10">
        <v>31</v>
      </c>
      <c r="B33" s="11" t="s">
        <v>64</v>
      </c>
      <c r="C33" s="12" t="s">
        <v>65</v>
      </c>
      <c r="D33" s="10" t="s">
        <v>11</v>
      </c>
      <c r="E33" s="10">
        <v>5</v>
      </c>
      <c r="F33" s="10">
        <v>150</v>
      </c>
      <c r="G33" s="10">
        <f t="shared" si="1"/>
        <v>750</v>
      </c>
      <c r="H33" s="11"/>
    </row>
    <row r="34" ht="143" customHeight="1" spans="1:8">
      <c r="A34" s="10">
        <v>32</v>
      </c>
      <c r="B34" s="11" t="s">
        <v>66</v>
      </c>
      <c r="C34" s="12" t="s">
        <v>67</v>
      </c>
      <c r="D34" s="10" t="s">
        <v>11</v>
      </c>
      <c r="E34" s="10">
        <v>1</v>
      </c>
      <c r="F34" s="10">
        <v>381</v>
      </c>
      <c r="G34" s="10">
        <f t="shared" ref="G34:G65" si="2">E34*F34</f>
        <v>381</v>
      </c>
      <c r="H34" s="11"/>
    </row>
    <row r="35" ht="140" customHeight="1" spans="1:8">
      <c r="A35" s="10">
        <v>33</v>
      </c>
      <c r="B35" s="11" t="s">
        <v>68</v>
      </c>
      <c r="C35" s="12" t="s">
        <v>69</v>
      </c>
      <c r="D35" s="10" t="s">
        <v>11</v>
      </c>
      <c r="E35" s="10">
        <v>1</v>
      </c>
      <c r="F35" s="10">
        <v>455</v>
      </c>
      <c r="G35" s="10">
        <f t="shared" si="2"/>
        <v>455</v>
      </c>
      <c r="H35" s="11"/>
    </row>
    <row r="36" ht="76" customHeight="1" spans="1:8">
      <c r="A36" s="10">
        <v>34</v>
      </c>
      <c r="B36" s="11" t="s">
        <v>70</v>
      </c>
      <c r="C36" s="12" t="s">
        <v>71</v>
      </c>
      <c r="D36" s="10" t="s">
        <v>11</v>
      </c>
      <c r="E36" s="10">
        <v>1</v>
      </c>
      <c r="F36" s="10">
        <v>185</v>
      </c>
      <c r="G36" s="10">
        <f t="shared" si="2"/>
        <v>185</v>
      </c>
      <c r="H36" s="11"/>
    </row>
    <row r="37" ht="78" customHeight="1" spans="1:8">
      <c r="A37" s="10">
        <v>35</v>
      </c>
      <c r="B37" s="11" t="s">
        <v>72</v>
      </c>
      <c r="C37" s="12" t="s">
        <v>73</v>
      </c>
      <c r="D37" s="10" t="s">
        <v>11</v>
      </c>
      <c r="E37" s="10">
        <v>2</v>
      </c>
      <c r="F37" s="10">
        <v>310</v>
      </c>
      <c r="G37" s="10">
        <f t="shared" si="2"/>
        <v>620</v>
      </c>
      <c r="H37" s="11"/>
    </row>
    <row r="38" ht="116" customHeight="1" spans="1:8">
      <c r="A38" s="10">
        <v>36</v>
      </c>
      <c r="B38" s="11" t="s">
        <v>74</v>
      </c>
      <c r="C38" s="12" t="s">
        <v>75</v>
      </c>
      <c r="D38" s="10" t="s">
        <v>11</v>
      </c>
      <c r="E38" s="10">
        <v>2</v>
      </c>
      <c r="F38" s="10">
        <v>745</v>
      </c>
      <c r="G38" s="10">
        <f t="shared" si="2"/>
        <v>1490</v>
      </c>
      <c r="H38" s="11"/>
    </row>
    <row r="39" ht="116" customHeight="1" spans="1:8">
      <c r="A39" s="10">
        <v>37</v>
      </c>
      <c r="B39" s="11" t="s">
        <v>76</v>
      </c>
      <c r="C39" s="12" t="s">
        <v>77</v>
      </c>
      <c r="D39" s="10" t="s">
        <v>11</v>
      </c>
      <c r="E39" s="10">
        <v>2</v>
      </c>
      <c r="F39" s="10">
        <v>965</v>
      </c>
      <c r="G39" s="10">
        <f t="shared" si="2"/>
        <v>1930</v>
      </c>
      <c r="H39" s="11"/>
    </row>
    <row r="40" customHeight="1" spans="1:8">
      <c r="A40" s="10">
        <v>38</v>
      </c>
      <c r="B40" s="11" t="s">
        <v>78</v>
      </c>
      <c r="C40" s="12" t="s">
        <v>79</v>
      </c>
      <c r="D40" s="10" t="s">
        <v>80</v>
      </c>
      <c r="E40" s="10">
        <v>1</v>
      </c>
      <c r="F40" s="10">
        <v>220</v>
      </c>
      <c r="G40" s="10">
        <f t="shared" si="2"/>
        <v>220</v>
      </c>
      <c r="H40" s="11"/>
    </row>
    <row r="41" customHeight="1" spans="1:8">
      <c r="A41" s="10">
        <v>39</v>
      </c>
      <c r="B41" s="11" t="s">
        <v>78</v>
      </c>
      <c r="C41" s="12" t="s">
        <v>81</v>
      </c>
      <c r="D41" s="10" t="s">
        <v>80</v>
      </c>
      <c r="E41" s="10">
        <v>3</v>
      </c>
      <c r="F41" s="10">
        <v>245</v>
      </c>
      <c r="G41" s="10">
        <f t="shared" si="2"/>
        <v>735</v>
      </c>
      <c r="H41" s="11"/>
    </row>
    <row r="42" customHeight="1" spans="1:8">
      <c r="A42" s="10">
        <v>40</v>
      </c>
      <c r="B42" s="11" t="s">
        <v>78</v>
      </c>
      <c r="C42" s="12" t="s">
        <v>82</v>
      </c>
      <c r="D42" s="10" t="s">
        <v>80</v>
      </c>
      <c r="E42" s="10">
        <v>1</v>
      </c>
      <c r="F42" s="10">
        <v>290</v>
      </c>
      <c r="G42" s="10">
        <f t="shared" si="2"/>
        <v>290</v>
      </c>
      <c r="H42" s="11"/>
    </row>
    <row r="43" customHeight="1" spans="1:8">
      <c r="A43" s="10">
        <v>41</v>
      </c>
      <c r="B43" s="11" t="s">
        <v>78</v>
      </c>
      <c r="C43" s="12" t="s">
        <v>83</v>
      </c>
      <c r="D43" s="10" t="s">
        <v>80</v>
      </c>
      <c r="E43" s="10">
        <v>1</v>
      </c>
      <c r="F43" s="10">
        <v>350</v>
      </c>
      <c r="G43" s="10">
        <f t="shared" si="2"/>
        <v>350</v>
      </c>
      <c r="H43" s="11"/>
    </row>
    <row r="44" customHeight="1" spans="1:8">
      <c r="A44" s="10">
        <v>42</v>
      </c>
      <c r="B44" s="11" t="s">
        <v>84</v>
      </c>
      <c r="C44" s="12" t="s">
        <v>85</v>
      </c>
      <c r="D44" s="10" t="s">
        <v>40</v>
      </c>
      <c r="E44" s="10">
        <v>1220</v>
      </c>
      <c r="F44" s="10">
        <v>1.6</v>
      </c>
      <c r="G44" s="10">
        <f t="shared" si="2"/>
        <v>1952</v>
      </c>
      <c r="H44" s="11"/>
    </row>
    <row r="45" customHeight="1" spans="1:8">
      <c r="A45" s="10">
        <v>43</v>
      </c>
      <c r="B45" s="11" t="s">
        <v>84</v>
      </c>
      <c r="C45" s="12" t="s">
        <v>86</v>
      </c>
      <c r="D45" s="10" t="s">
        <v>40</v>
      </c>
      <c r="E45" s="10">
        <v>1220</v>
      </c>
      <c r="F45" s="10">
        <v>2.8</v>
      </c>
      <c r="G45" s="10">
        <f t="shared" si="2"/>
        <v>3416</v>
      </c>
      <c r="H45" s="11"/>
    </row>
    <row r="46" customHeight="1" spans="1:8">
      <c r="A46" s="10">
        <v>44</v>
      </c>
      <c r="B46" s="11" t="s">
        <v>87</v>
      </c>
      <c r="C46" s="12" t="s">
        <v>88</v>
      </c>
      <c r="D46" s="10" t="s">
        <v>40</v>
      </c>
      <c r="E46" s="10">
        <v>400</v>
      </c>
      <c r="F46" s="10">
        <v>2</v>
      </c>
      <c r="G46" s="10">
        <f t="shared" si="2"/>
        <v>800</v>
      </c>
      <c r="H46" s="11"/>
    </row>
    <row r="47" customHeight="1" spans="1:8">
      <c r="A47" s="10">
        <v>45</v>
      </c>
      <c r="B47" s="11" t="s">
        <v>87</v>
      </c>
      <c r="C47" s="12" t="s">
        <v>89</v>
      </c>
      <c r="D47" s="10" t="s">
        <v>40</v>
      </c>
      <c r="E47" s="10">
        <v>218</v>
      </c>
      <c r="F47" s="10">
        <v>2.5</v>
      </c>
      <c r="G47" s="10">
        <f t="shared" si="2"/>
        <v>545</v>
      </c>
      <c r="H47" s="11"/>
    </row>
    <row r="48" customHeight="1" spans="1:8">
      <c r="A48" s="10">
        <v>46</v>
      </c>
      <c r="B48" s="11" t="s">
        <v>87</v>
      </c>
      <c r="C48" s="12" t="s">
        <v>90</v>
      </c>
      <c r="D48" s="10" t="s">
        <v>40</v>
      </c>
      <c r="E48" s="10">
        <v>200</v>
      </c>
      <c r="F48" s="10">
        <v>4.5</v>
      </c>
      <c r="G48" s="10">
        <f t="shared" si="2"/>
        <v>900</v>
      </c>
      <c r="H48" s="11"/>
    </row>
    <row r="49" customHeight="1" spans="1:8">
      <c r="A49" s="10">
        <v>47</v>
      </c>
      <c r="B49" s="11" t="s">
        <v>91</v>
      </c>
      <c r="C49" s="12">
        <v>16</v>
      </c>
      <c r="D49" s="10" t="s">
        <v>40</v>
      </c>
      <c r="E49" s="10">
        <v>100</v>
      </c>
      <c r="F49" s="10">
        <v>1</v>
      </c>
      <c r="G49" s="10">
        <f t="shared" si="2"/>
        <v>100</v>
      </c>
      <c r="H49" s="11"/>
    </row>
    <row r="50" customHeight="1" spans="1:8">
      <c r="A50" s="10">
        <v>48</v>
      </c>
      <c r="B50" s="11" t="s">
        <v>91</v>
      </c>
      <c r="C50" s="12">
        <v>20</v>
      </c>
      <c r="D50" s="10" t="s">
        <v>40</v>
      </c>
      <c r="E50" s="10">
        <v>200</v>
      </c>
      <c r="F50" s="10">
        <v>2</v>
      </c>
      <c r="G50" s="10">
        <f t="shared" si="2"/>
        <v>400</v>
      </c>
      <c r="H50" s="11"/>
    </row>
    <row r="51" customHeight="1" spans="1:8">
      <c r="A51" s="10">
        <v>49</v>
      </c>
      <c r="B51" s="11" t="s">
        <v>91</v>
      </c>
      <c r="C51" s="12">
        <v>25</v>
      </c>
      <c r="D51" s="10" t="s">
        <v>40</v>
      </c>
      <c r="E51" s="10">
        <v>200</v>
      </c>
      <c r="F51" s="10">
        <v>2.5</v>
      </c>
      <c r="G51" s="10">
        <f t="shared" si="2"/>
        <v>500</v>
      </c>
      <c r="H51" s="11"/>
    </row>
    <row r="52" ht="34" customHeight="1" spans="1:8">
      <c r="A52" s="10">
        <v>50</v>
      </c>
      <c r="B52" s="11" t="s">
        <v>92</v>
      </c>
      <c r="C52" s="12" t="s">
        <v>93</v>
      </c>
      <c r="D52" s="10" t="s">
        <v>46</v>
      </c>
      <c r="E52" s="10">
        <v>1</v>
      </c>
      <c r="F52" s="10">
        <v>550</v>
      </c>
      <c r="G52" s="10">
        <f t="shared" si="2"/>
        <v>550</v>
      </c>
      <c r="H52" s="11"/>
    </row>
    <row r="53" ht="34" customHeight="1" spans="1:8">
      <c r="A53" s="10">
        <v>51</v>
      </c>
      <c r="B53" s="11" t="s">
        <v>94</v>
      </c>
      <c r="C53" s="12" t="s">
        <v>93</v>
      </c>
      <c r="D53" s="10" t="s">
        <v>46</v>
      </c>
      <c r="E53" s="10">
        <v>2</v>
      </c>
      <c r="F53" s="10">
        <v>630</v>
      </c>
      <c r="G53" s="10">
        <f t="shared" si="2"/>
        <v>1260</v>
      </c>
      <c r="H53" s="11"/>
    </row>
    <row r="54" ht="34" customHeight="1" spans="1:8">
      <c r="A54" s="10">
        <v>52</v>
      </c>
      <c r="B54" s="11" t="s">
        <v>95</v>
      </c>
      <c r="C54" s="12" t="s">
        <v>93</v>
      </c>
      <c r="D54" s="10" t="s">
        <v>46</v>
      </c>
      <c r="E54" s="10">
        <v>1</v>
      </c>
      <c r="F54" s="10">
        <v>870</v>
      </c>
      <c r="G54" s="10">
        <f t="shared" si="2"/>
        <v>870</v>
      </c>
      <c r="H54" s="11"/>
    </row>
    <row r="55" ht="183" customHeight="1" spans="1:8">
      <c r="A55" s="10">
        <v>53</v>
      </c>
      <c r="B55" s="11" t="s">
        <v>96</v>
      </c>
      <c r="C55" s="12" t="s">
        <v>97</v>
      </c>
      <c r="D55" s="10" t="s">
        <v>46</v>
      </c>
      <c r="E55" s="10">
        <v>1</v>
      </c>
      <c r="F55" s="10">
        <v>1500</v>
      </c>
      <c r="G55" s="10">
        <f t="shared" si="2"/>
        <v>1500</v>
      </c>
      <c r="H55" s="11"/>
    </row>
    <row r="56" ht="117" customHeight="1" spans="1:8">
      <c r="A56" s="10">
        <v>54</v>
      </c>
      <c r="B56" s="11" t="s">
        <v>98</v>
      </c>
      <c r="C56" s="12" t="s">
        <v>99</v>
      </c>
      <c r="D56" s="10" t="s">
        <v>46</v>
      </c>
      <c r="E56" s="10">
        <v>1</v>
      </c>
      <c r="F56" s="10">
        <v>2890</v>
      </c>
      <c r="G56" s="10">
        <f t="shared" si="2"/>
        <v>2890</v>
      </c>
      <c r="H56" s="11"/>
    </row>
    <row r="57" ht="117" customHeight="1" spans="1:8">
      <c r="A57" s="10">
        <v>55</v>
      </c>
      <c r="B57" s="11" t="s">
        <v>100</v>
      </c>
      <c r="C57" s="12" t="s">
        <v>101</v>
      </c>
      <c r="D57" s="10" t="s">
        <v>46</v>
      </c>
      <c r="E57" s="10">
        <v>2</v>
      </c>
      <c r="F57" s="10">
        <v>3500</v>
      </c>
      <c r="G57" s="10">
        <f t="shared" si="2"/>
        <v>7000</v>
      </c>
      <c r="H57" s="11"/>
    </row>
    <row r="58" customHeight="1" spans="1:8">
      <c r="A58" s="10">
        <v>56</v>
      </c>
      <c r="B58" s="11" t="s">
        <v>102</v>
      </c>
      <c r="C58" s="12" t="s">
        <v>103</v>
      </c>
      <c r="D58" s="10" t="s">
        <v>104</v>
      </c>
      <c r="E58" s="10">
        <v>15</v>
      </c>
      <c r="F58" s="10">
        <v>160</v>
      </c>
      <c r="G58" s="10">
        <f t="shared" si="2"/>
        <v>2400</v>
      </c>
      <c r="H58" s="11"/>
    </row>
    <row r="59" customHeight="1" spans="1:8">
      <c r="A59" s="10">
        <v>57</v>
      </c>
      <c r="B59" s="11" t="s">
        <v>105</v>
      </c>
      <c r="C59" s="12" t="s">
        <v>43</v>
      </c>
      <c r="D59" s="10" t="s">
        <v>11</v>
      </c>
      <c r="E59" s="10">
        <v>3</v>
      </c>
      <c r="F59" s="10">
        <v>45</v>
      </c>
      <c r="G59" s="10">
        <f t="shared" si="2"/>
        <v>135</v>
      </c>
      <c r="H59" s="11"/>
    </row>
    <row r="60" customHeight="1" spans="1:8">
      <c r="A60" s="10">
        <v>58</v>
      </c>
      <c r="B60" s="11" t="s">
        <v>106</v>
      </c>
      <c r="C60" s="12" t="s">
        <v>107</v>
      </c>
      <c r="D60" s="10" t="s">
        <v>11</v>
      </c>
      <c r="E60" s="10">
        <v>3</v>
      </c>
      <c r="F60" s="10">
        <v>15</v>
      </c>
      <c r="G60" s="10">
        <f t="shared" si="2"/>
        <v>45</v>
      </c>
      <c r="H60" s="11"/>
    </row>
    <row r="61" customHeight="1" spans="1:8">
      <c r="A61" s="10">
        <v>59</v>
      </c>
      <c r="B61" s="11" t="s">
        <v>108</v>
      </c>
      <c r="C61" s="12" t="s">
        <v>109</v>
      </c>
      <c r="D61" s="10" t="s">
        <v>11</v>
      </c>
      <c r="E61" s="10">
        <v>10</v>
      </c>
      <c r="F61" s="10">
        <v>25</v>
      </c>
      <c r="G61" s="10">
        <f t="shared" si="2"/>
        <v>250</v>
      </c>
      <c r="H61" s="11"/>
    </row>
    <row r="62" customHeight="1" spans="1:8">
      <c r="A62" s="10">
        <v>60</v>
      </c>
      <c r="B62" s="11" t="s">
        <v>110</v>
      </c>
      <c r="C62" s="12" t="s">
        <v>111</v>
      </c>
      <c r="D62" s="10" t="s">
        <v>11</v>
      </c>
      <c r="E62" s="10">
        <v>1</v>
      </c>
      <c r="F62" s="10">
        <v>55</v>
      </c>
      <c r="G62" s="10">
        <f t="shared" si="2"/>
        <v>55</v>
      </c>
      <c r="H62" s="11"/>
    </row>
    <row r="63" customHeight="1" spans="1:8">
      <c r="A63" s="10">
        <v>61</v>
      </c>
      <c r="B63" s="11" t="s">
        <v>110</v>
      </c>
      <c r="C63" s="12" t="s">
        <v>112</v>
      </c>
      <c r="D63" s="10" t="s">
        <v>11</v>
      </c>
      <c r="E63" s="10">
        <v>1</v>
      </c>
      <c r="F63" s="10">
        <v>69</v>
      </c>
      <c r="G63" s="10">
        <f t="shared" si="2"/>
        <v>69</v>
      </c>
      <c r="H63" s="11"/>
    </row>
    <row r="64" customHeight="1" spans="1:8">
      <c r="A64" s="10">
        <v>62</v>
      </c>
      <c r="B64" s="11" t="s">
        <v>110</v>
      </c>
      <c r="C64" s="12" t="s">
        <v>113</v>
      </c>
      <c r="D64" s="10" t="s">
        <v>11</v>
      </c>
      <c r="E64" s="10">
        <v>5</v>
      </c>
      <c r="F64" s="10">
        <v>100</v>
      </c>
      <c r="G64" s="10">
        <f t="shared" si="2"/>
        <v>500</v>
      </c>
      <c r="H64" s="11"/>
    </row>
    <row r="65" customHeight="1" spans="1:8">
      <c r="A65" s="10">
        <v>63</v>
      </c>
      <c r="B65" s="11" t="s">
        <v>110</v>
      </c>
      <c r="C65" s="12" t="s">
        <v>114</v>
      </c>
      <c r="D65" s="10" t="s">
        <v>11</v>
      </c>
      <c r="E65" s="10">
        <v>1</v>
      </c>
      <c r="F65" s="10">
        <v>130</v>
      </c>
      <c r="G65" s="10">
        <f t="shared" si="2"/>
        <v>130</v>
      </c>
      <c r="H65" s="11"/>
    </row>
    <row r="66" customHeight="1" spans="1:8">
      <c r="A66" s="10">
        <v>64</v>
      </c>
      <c r="B66" s="11" t="s">
        <v>110</v>
      </c>
      <c r="C66" s="12" t="s">
        <v>115</v>
      </c>
      <c r="D66" s="10" t="s">
        <v>11</v>
      </c>
      <c r="E66" s="10">
        <v>1</v>
      </c>
      <c r="F66" s="10">
        <v>350</v>
      </c>
      <c r="G66" s="10">
        <f t="shared" ref="G66:G81" si="3">E66*F66</f>
        <v>350</v>
      </c>
      <c r="H66" s="11"/>
    </row>
    <row r="67" customHeight="1" spans="1:8">
      <c r="A67" s="10">
        <v>65</v>
      </c>
      <c r="B67" s="11" t="s">
        <v>116</v>
      </c>
      <c r="C67" s="12" t="s">
        <v>117</v>
      </c>
      <c r="D67" s="10" t="s">
        <v>11</v>
      </c>
      <c r="E67" s="10">
        <v>2</v>
      </c>
      <c r="F67" s="10">
        <v>90</v>
      </c>
      <c r="G67" s="10">
        <f t="shared" si="3"/>
        <v>180</v>
      </c>
      <c r="H67" s="11"/>
    </row>
    <row r="68" customHeight="1" spans="1:8">
      <c r="A68" s="10">
        <v>66</v>
      </c>
      <c r="B68" s="11" t="s">
        <v>116</v>
      </c>
      <c r="C68" s="12" t="s">
        <v>118</v>
      </c>
      <c r="D68" s="10" t="s">
        <v>11</v>
      </c>
      <c r="E68" s="10">
        <v>2</v>
      </c>
      <c r="F68" s="10">
        <v>120</v>
      </c>
      <c r="G68" s="10">
        <f t="shared" si="3"/>
        <v>240</v>
      </c>
      <c r="H68" s="11"/>
    </row>
    <row r="69" customHeight="1" spans="1:8">
      <c r="A69" s="10">
        <v>67</v>
      </c>
      <c r="B69" s="11" t="s">
        <v>116</v>
      </c>
      <c r="C69" s="12" t="s">
        <v>119</v>
      </c>
      <c r="D69" s="10" t="s">
        <v>11</v>
      </c>
      <c r="E69" s="10">
        <v>2</v>
      </c>
      <c r="F69" s="10">
        <v>160</v>
      </c>
      <c r="G69" s="10">
        <f t="shared" si="3"/>
        <v>320</v>
      </c>
      <c r="H69" s="11"/>
    </row>
    <row r="70" ht="386" customHeight="1" spans="1:8">
      <c r="A70" s="10">
        <v>68</v>
      </c>
      <c r="B70" s="11" t="s">
        <v>120</v>
      </c>
      <c r="C70" s="12" t="s">
        <v>121</v>
      </c>
      <c r="D70" s="10" t="s">
        <v>46</v>
      </c>
      <c r="E70" s="10">
        <v>8</v>
      </c>
      <c r="F70" s="10">
        <v>1980</v>
      </c>
      <c r="G70" s="10">
        <f t="shared" si="3"/>
        <v>15840</v>
      </c>
      <c r="H70" s="11"/>
    </row>
    <row r="71" customHeight="1" spans="1:8">
      <c r="A71" s="10">
        <v>69</v>
      </c>
      <c r="B71" s="11" t="s">
        <v>122</v>
      </c>
      <c r="C71" s="12" t="s">
        <v>123</v>
      </c>
      <c r="D71" s="10" t="s">
        <v>46</v>
      </c>
      <c r="E71" s="10">
        <v>2</v>
      </c>
      <c r="F71" s="10">
        <v>4850</v>
      </c>
      <c r="G71" s="10">
        <f t="shared" si="3"/>
        <v>9700</v>
      </c>
      <c r="H71" s="11"/>
    </row>
    <row r="72" customHeight="1" spans="1:8">
      <c r="A72" s="10">
        <v>70</v>
      </c>
      <c r="B72" s="11" t="s">
        <v>122</v>
      </c>
      <c r="C72" s="12" t="s">
        <v>124</v>
      </c>
      <c r="D72" s="10" t="s">
        <v>46</v>
      </c>
      <c r="E72" s="10">
        <v>2</v>
      </c>
      <c r="F72" s="10">
        <v>5210</v>
      </c>
      <c r="G72" s="10">
        <f t="shared" si="3"/>
        <v>10420</v>
      </c>
      <c r="H72" s="11"/>
    </row>
    <row r="73" ht="127" customHeight="1" spans="1:8">
      <c r="A73" s="10">
        <v>71</v>
      </c>
      <c r="B73" s="11" t="s">
        <v>125</v>
      </c>
      <c r="C73" s="12" t="s">
        <v>126</v>
      </c>
      <c r="D73" s="10" t="s">
        <v>46</v>
      </c>
      <c r="E73" s="10">
        <v>4</v>
      </c>
      <c r="F73" s="10">
        <v>1800</v>
      </c>
      <c r="G73" s="10">
        <f t="shared" si="3"/>
        <v>7200</v>
      </c>
      <c r="H73" s="11"/>
    </row>
    <row r="74" ht="101" customHeight="1" spans="1:8">
      <c r="A74" s="10">
        <v>72</v>
      </c>
      <c r="B74" s="11" t="s">
        <v>127</v>
      </c>
      <c r="C74" s="12" t="s">
        <v>128</v>
      </c>
      <c r="D74" s="10" t="s">
        <v>46</v>
      </c>
      <c r="E74" s="10">
        <v>4</v>
      </c>
      <c r="F74" s="10">
        <v>2500</v>
      </c>
      <c r="G74" s="10">
        <f t="shared" si="3"/>
        <v>10000</v>
      </c>
      <c r="H74" s="11"/>
    </row>
    <row r="75" ht="127" customHeight="1" spans="1:8">
      <c r="A75" s="10">
        <v>73</v>
      </c>
      <c r="B75" s="11" t="s">
        <v>129</v>
      </c>
      <c r="C75" s="12" t="s">
        <v>130</v>
      </c>
      <c r="D75" s="10" t="s">
        <v>46</v>
      </c>
      <c r="E75" s="10">
        <v>4</v>
      </c>
      <c r="F75" s="10">
        <v>4800</v>
      </c>
      <c r="G75" s="10">
        <f t="shared" si="3"/>
        <v>19200</v>
      </c>
      <c r="H75" s="11"/>
    </row>
    <row r="76" ht="72" customHeight="1" spans="1:8">
      <c r="A76" s="10">
        <v>74</v>
      </c>
      <c r="B76" s="11" t="s">
        <v>131</v>
      </c>
      <c r="C76" s="12" t="s">
        <v>132</v>
      </c>
      <c r="D76" s="10" t="s">
        <v>11</v>
      </c>
      <c r="E76" s="10">
        <v>6</v>
      </c>
      <c r="F76" s="10">
        <v>480</v>
      </c>
      <c r="G76" s="10">
        <f t="shared" si="3"/>
        <v>2880</v>
      </c>
      <c r="H76" s="29"/>
    </row>
    <row r="77" ht="39" customHeight="1" spans="1:8">
      <c r="A77" s="10">
        <v>75</v>
      </c>
      <c r="B77" s="11" t="s">
        <v>133</v>
      </c>
      <c r="C77" s="12" t="s">
        <v>134</v>
      </c>
      <c r="D77" s="10" t="s">
        <v>11</v>
      </c>
      <c r="E77" s="10">
        <v>6</v>
      </c>
      <c r="F77" s="10">
        <v>280</v>
      </c>
      <c r="G77" s="10">
        <f t="shared" si="3"/>
        <v>1680</v>
      </c>
      <c r="H77" s="29"/>
    </row>
    <row r="78" ht="32" customHeight="1" spans="1:8">
      <c r="A78" s="10">
        <v>76</v>
      </c>
      <c r="B78" s="11" t="s">
        <v>135</v>
      </c>
      <c r="C78" s="12" t="s">
        <v>136</v>
      </c>
      <c r="D78" s="10" t="s">
        <v>137</v>
      </c>
      <c r="E78" s="10">
        <v>6</v>
      </c>
      <c r="F78" s="10">
        <v>80</v>
      </c>
      <c r="G78" s="10">
        <f t="shared" si="3"/>
        <v>480</v>
      </c>
      <c r="H78" s="29"/>
    </row>
    <row r="79" ht="43" customHeight="1" spans="1:8">
      <c r="A79" s="10">
        <v>77</v>
      </c>
      <c r="B79" s="11" t="s">
        <v>138</v>
      </c>
      <c r="C79" s="12" t="s">
        <v>139</v>
      </c>
      <c r="D79" s="10" t="s">
        <v>140</v>
      </c>
      <c r="E79" s="10">
        <v>6</v>
      </c>
      <c r="F79" s="10">
        <v>500</v>
      </c>
      <c r="G79" s="10">
        <f t="shared" si="3"/>
        <v>3000</v>
      </c>
      <c r="H79" s="29"/>
    </row>
    <row r="80" customHeight="1" spans="1:8">
      <c r="A80" s="10">
        <v>78</v>
      </c>
      <c r="B80" s="11" t="s">
        <v>141</v>
      </c>
      <c r="C80" s="12"/>
      <c r="D80" s="10" t="s">
        <v>11</v>
      </c>
      <c r="E80" s="10">
        <v>6</v>
      </c>
      <c r="F80" s="10">
        <v>200</v>
      </c>
      <c r="G80" s="10">
        <f t="shared" si="3"/>
        <v>1200</v>
      </c>
      <c r="H80" s="29"/>
    </row>
    <row r="81" customHeight="1" spans="1:8">
      <c r="A81" s="10">
        <v>79</v>
      </c>
      <c r="B81" s="11" t="s">
        <v>142</v>
      </c>
      <c r="C81" s="12"/>
      <c r="D81" s="11"/>
      <c r="E81" s="11"/>
      <c r="F81" s="11"/>
      <c r="G81" s="10">
        <f>SUM(G3:G80)</f>
        <v>198759</v>
      </c>
      <c r="H81" s="11"/>
    </row>
    <row r="82" customHeight="1" spans="1:8">
      <c r="A82" s="10">
        <v>80</v>
      </c>
      <c r="B82" s="11" t="s">
        <v>143</v>
      </c>
      <c r="C82" s="13">
        <v>0.13</v>
      </c>
      <c r="D82" s="14"/>
      <c r="E82" s="15"/>
      <c r="F82" s="16"/>
      <c r="G82" s="17">
        <f>G81*0.13</f>
        <v>25838.67</v>
      </c>
      <c r="H82" s="11"/>
    </row>
    <row r="83" customHeight="1" spans="1:8">
      <c r="A83" s="8">
        <v>81</v>
      </c>
      <c r="B83" s="9" t="s">
        <v>144</v>
      </c>
      <c r="C83" s="18"/>
      <c r="D83" s="19"/>
      <c r="E83" s="20"/>
      <c r="F83" s="21"/>
      <c r="G83" s="22">
        <f>SUM(G81:G82)</f>
        <v>224597.67</v>
      </c>
      <c r="H83" s="11"/>
    </row>
    <row r="84" customHeight="1" spans="1:8">
      <c r="A84" s="10">
        <v>82</v>
      </c>
      <c r="B84" s="11" t="s">
        <v>145</v>
      </c>
      <c r="C84" s="12"/>
      <c r="D84" s="10" t="s">
        <v>146</v>
      </c>
      <c r="E84" s="10">
        <v>200</v>
      </c>
      <c r="F84" s="10">
        <v>300</v>
      </c>
      <c r="G84" s="10">
        <f>E84*F84</f>
        <v>60000</v>
      </c>
      <c r="H84" s="11"/>
    </row>
    <row r="85" customHeight="1" spans="1:8">
      <c r="A85" s="10">
        <v>83</v>
      </c>
      <c r="B85" s="11" t="s">
        <v>147</v>
      </c>
      <c r="C85" s="23"/>
      <c r="D85" s="24"/>
      <c r="E85" s="25"/>
      <c r="F85" s="26"/>
      <c r="G85" s="17">
        <f>SUM(G84:G84)</f>
        <v>60000</v>
      </c>
      <c r="H85" s="10"/>
    </row>
    <row r="86" customHeight="1" spans="1:8">
      <c r="A86" s="10">
        <v>84</v>
      </c>
      <c r="B86" s="11" t="s">
        <v>143</v>
      </c>
      <c r="C86" s="13">
        <v>0.09</v>
      </c>
      <c r="D86" s="14"/>
      <c r="E86" s="15"/>
      <c r="F86" s="16"/>
      <c r="G86" s="17">
        <f>G85*0.09</f>
        <v>5400</v>
      </c>
      <c r="H86" s="10"/>
    </row>
    <row r="87" customHeight="1" spans="1:8">
      <c r="A87" s="10">
        <v>85</v>
      </c>
      <c r="B87" s="11" t="s">
        <v>148</v>
      </c>
      <c r="C87" s="23"/>
      <c r="D87" s="24"/>
      <c r="E87" s="25"/>
      <c r="F87" s="26"/>
      <c r="G87" s="17">
        <f>SUM(G85:G86)</f>
        <v>65400</v>
      </c>
      <c r="H87" s="10"/>
    </row>
    <row r="88" ht="35" customHeight="1" spans="1:8">
      <c r="A88" s="8">
        <v>86</v>
      </c>
      <c r="B88" s="9" t="s">
        <v>149</v>
      </c>
      <c r="C88" s="18"/>
      <c r="D88" s="19"/>
      <c r="E88" s="20"/>
      <c r="F88" s="21"/>
      <c r="G88" s="22">
        <f>G83+G87</f>
        <v>289997.67</v>
      </c>
      <c r="H88" s="10"/>
    </row>
    <row r="89" ht="78" customHeight="1" spans="1:8">
      <c r="A89" s="27" t="s">
        <v>150</v>
      </c>
      <c r="B89" s="27"/>
      <c r="C89" s="28"/>
      <c r="D89" s="28"/>
      <c r="E89" s="28"/>
      <c r="F89" s="28"/>
      <c r="G89" s="28"/>
      <c r="H89" s="28"/>
    </row>
  </sheetData>
  <mergeCells count="9">
    <mergeCell ref="A1:H1"/>
    <mergeCell ref="C81:F81"/>
    <mergeCell ref="C82:F82"/>
    <mergeCell ref="C83:F83"/>
    <mergeCell ref="C85:F85"/>
    <mergeCell ref="C86:F86"/>
    <mergeCell ref="C87:F87"/>
    <mergeCell ref="C88:F88"/>
    <mergeCell ref="A89:H89"/>
  </mergeCells>
  <pageMargins left="0.75" right="0.354166666666667" top="0.590277777777778" bottom="0.354166666666667" header="0.354166666666667" footer="0.275"/>
  <pageSetup paperSize="9" scale="7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tabSelected="1" view="pageBreakPreview" zoomScaleNormal="115" workbookViewId="0">
      <pane ySplit="2" topLeftCell="A3" activePane="bottomLeft" state="frozen"/>
      <selection/>
      <selection pane="bottomLeft" activeCell="L5" sqref="L5"/>
    </sheetView>
  </sheetViews>
  <sheetFormatPr defaultColWidth="9.64166666666667" defaultRowHeight="26" customHeight="1"/>
  <cols>
    <col min="1" max="1" width="5.53333333333333" style="2" customWidth="1"/>
    <col min="2" max="2" width="17.3833333333333" style="3" customWidth="1"/>
    <col min="3" max="3" width="39.8916666666667" style="4" customWidth="1"/>
    <col min="4" max="4" width="8.25" style="2" customWidth="1"/>
    <col min="5" max="6" width="9" style="2" customWidth="1"/>
    <col min="7" max="7" width="8.5" style="2" customWidth="1"/>
    <col min="8" max="8" width="8" style="2" customWidth="1"/>
    <col min="9" max="9" width="8.14166666666667" style="2" customWidth="1"/>
    <col min="10" max="16384" width="9.64166666666667" style="5"/>
  </cols>
  <sheetData>
    <row r="1" customHeight="1" spans="1:9">
      <c r="A1" s="6" t="s">
        <v>151</v>
      </c>
      <c r="B1" s="7"/>
      <c r="C1" s="7"/>
      <c r="D1" s="6"/>
      <c r="E1" s="6"/>
      <c r="F1" s="6"/>
      <c r="G1" s="6"/>
      <c r="H1" s="6"/>
      <c r="I1" s="6"/>
    </row>
    <row r="2" s="1" customFormat="1" ht="33" customHeight="1" spans="1:9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152</v>
      </c>
      <c r="G2" s="9" t="s">
        <v>153</v>
      </c>
      <c r="H2" s="9" t="s">
        <v>154</v>
      </c>
      <c r="I2" s="8" t="s">
        <v>8</v>
      </c>
    </row>
    <row r="3" ht="29" customHeight="1" spans="1:9">
      <c r="A3" s="10">
        <v>1</v>
      </c>
      <c r="B3" s="11" t="s">
        <v>9</v>
      </c>
      <c r="C3" s="12" t="s">
        <v>10</v>
      </c>
      <c r="D3" s="10" t="s">
        <v>11</v>
      </c>
      <c r="E3" s="10">
        <v>20</v>
      </c>
      <c r="F3" s="10"/>
      <c r="G3" s="10"/>
      <c r="H3" s="10"/>
      <c r="I3" s="10"/>
    </row>
    <row r="4" customHeight="1" spans="1:9">
      <c r="A4" s="10">
        <v>2</v>
      </c>
      <c r="B4" s="11" t="s">
        <v>12</v>
      </c>
      <c r="C4" s="12" t="s">
        <v>13</v>
      </c>
      <c r="D4" s="10" t="s">
        <v>11</v>
      </c>
      <c r="E4" s="10">
        <v>50</v>
      </c>
      <c r="F4" s="10"/>
      <c r="G4" s="10"/>
      <c r="H4" s="10"/>
      <c r="I4" s="11"/>
    </row>
    <row r="5" ht="116" customHeight="1" spans="1:9">
      <c r="A5" s="10">
        <v>3</v>
      </c>
      <c r="B5" s="11" t="s">
        <v>14</v>
      </c>
      <c r="C5" s="12" t="s">
        <v>15</v>
      </c>
      <c r="D5" s="10" t="s">
        <v>11</v>
      </c>
      <c r="E5" s="10">
        <v>20</v>
      </c>
      <c r="F5" s="10"/>
      <c r="G5" s="10"/>
      <c r="H5" s="10"/>
      <c r="I5" s="11"/>
    </row>
    <row r="6" ht="193" customHeight="1" spans="1:9">
      <c r="A6" s="10">
        <v>4</v>
      </c>
      <c r="B6" s="11" t="s">
        <v>16</v>
      </c>
      <c r="C6" s="12" t="s">
        <v>17</v>
      </c>
      <c r="D6" s="10" t="s">
        <v>11</v>
      </c>
      <c r="E6" s="10">
        <v>30</v>
      </c>
      <c r="F6" s="10"/>
      <c r="G6" s="10"/>
      <c r="H6" s="10"/>
      <c r="I6" s="11"/>
    </row>
    <row r="7" ht="144" customHeight="1" spans="1:9">
      <c r="A7" s="10">
        <v>5</v>
      </c>
      <c r="B7" s="11" t="s">
        <v>18</v>
      </c>
      <c r="C7" s="12" t="s">
        <v>19</v>
      </c>
      <c r="D7" s="10" t="s">
        <v>11</v>
      </c>
      <c r="E7" s="10">
        <v>20</v>
      </c>
      <c r="F7" s="10"/>
      <c r="G7" s="10"/>
      <c r="H7" s="10"/>
      <c r="I7" s="11"/>
    </row>
    <row r="8" ht="201" customHeight="1" spans="1:9">
      <c r="A8" s="10">
        <v>6</v>
      </c>
      <c r="B8" s="11" t="s">
        <v>20</v>
      </c>
      <c r="C8" s="12" t="s">
        <v>21</v>
      </c>
      <c r="D8" s="10" t="s">
        <v>11</v>
      </c>
      <c r="E8" s="10">
        <v>30</v>
      </c>
      <c r="F8" s="10"/>
      <c r="G8" s="10"/>
      <c r="H8" s="10"/>
      <c r="I8" s="11"/>
    </row>
    <row r="9" ht="240" customHeight="1" spans="1:9">
      <c r="A9" s="10">
        <v>7</v>
      </c>
      <c r="B9" s="11" t="s">
        <v>22</v>
      </c>
      <c r="C9" s="12" t="s">
        <v>23</v>
      </c>
      <c r="D9" s="10" t="s">
        <v>11</v>
      </c>
      <c r="E9" s="10">
        <v>2</v>
      </c>
      <c r="F9" s="10"/>
      <c r="G9" s="10"/>
      <c r="H9" s="10"/>
      <c r="I9" s="11"/>
    </row>
    <row r="10" ht="359" customHeight="1" spans="1:9">
      <c r="A10" s="10">
        <v>8</v>
      </c>
      <c r="B10" s="11" t="s">
        <v>24</v>
      </c>
      <c r="C10" s="12" t="s">
        <v>25</v>
      </c>
      <c r="D10" s="10" t="s">
        <v>11</v>
      </c>
      <c r="E10" s="10">
        <v>3</v>
      </c>
      <c r="F10" s="10"/>
      <c r="G10" s="10"/>
      <c r="H10" s="10"/>
      <c r="I10" s="11"/>
    </row>
    <row r="11" ht="45" customHeight="1" spans="1:9">
      <c r="A11" s="10">
        <v>9</v>
      </c>
      <c r="B11" s="11" t="s">
        <v>26</v>
      </c>
      <c r="C11" s="12" t="s">
        <v>27</v>
      </c>
      <c r="D11" s="10" t="s">
        <v>11</v>
      </c>
      <c r="E11" s="10">
        <v>19</v>
      </c>
      <c r="F11" s="10"/>
      <c r="G11" s="10"/>
      <c r="H11" s="10"/>
      <c r="I11" s="11"/>
    </row>
    <row r="12" ht="54" customHeight="1" spans="1:9">
      <c r="A12" s="10">
        <v>10</v>
      </c>
      <c r="B12" s="11" t="s">
        <v>28</v>
      </c>
      <c r="C12" s="12" t="s">
        <v>29</v>
      </c>
      <c r="D12" s="10" t="s">
        <v>11</v>
      </c>
      <c r="E12" s="10">
        <v>15</v>
      </c>
      <c r="F12" s="10"/>
      <c r="G12" s="10"/>
      <c r="H12" s="10"/>
      <c r="I12" s="11"/>
    </row>
    <row r="13" ht="82" customHeight="1" spans="1:9">
      <c r="A13" s="10">
        <v>11</v>
      </c>
      <c r="B13" s="11" t="s">
        <v>30</v>
      </c>
      <c r="C13" s="12" t="s">
        <v>31</v>
      </c>
      <c r="D13" s="10" t="s">
        <v>11</v>
      </c>
      <c r="E13" s="10">
        <v>8</v>
      </c>
      <c r="F13" s="10"/>
      <c r="G13" s="10"/>
      <c r="H13" s="10"/>
      <c r="I13" s="11"/>
    </row>
    <row r="14" customHeight="1" spans="1:9">
      <c r="A14" s="10">
        <v>12</v>
      </c>
      <c r="B14" s="11" t="s">
        <v>32</v>
      </c>
      <c r="C14" s="12" t="s">
        <v>33</v>
      </c>
      <c r="D14" s="10" t="s">
        <v>34</v>
      </c>
      <c r="E14" s="11">
        <v>5</v>
      </c>
      <c r="F14" s="11"/>
      <c r="G14" s="10"/>
      <c r="H14" s="10"/>
      <c r="I14" s="11"/>
    </row>
    <row r="15" customHeight="1" spans="1:9">
      <c r="A15" s="10">
        <v>13</v>
      </c>
      <c r="B15" s="11" t="s">
        <v>32</v>
      </c>
      <c r="C15" s="12" t="s">
        <v>35</v>
      </c>
      <c r="D15" s="10" t="s">
        <v>34</v>
      </c>
      <c r="E15" s="10">
        <v>5</v>
      </c>
      <c r="F15" s="10"/>
      <c r="G15" s="10"/>
      <c r="H15" s="10"/>
      <c r="I15" s="11"/>
    </row>
    <row r="16" customHeight="1" spans="1:9">
      <c r="A16" s="10">
        <v>14</v>
      </c>
      <c r="B16" s="11" t="s">
        <v>32</v>
      </c>
      <c r="C16" s="12" t="s">
        <v>36</v>
      </c>
      <c r="D16" s="10" t="s">
        <v>34</v>
      </c>
      <c r="E16" s="10">
        <v>2</v>
      </c>
      <c r="F16" s="10"/>
      <c r="G16" s="10"/>
      <c r="H16" s="10"/>
      <c r="I16" s="11"/>
    </row>
    <row r="17" customHeight="1" spans="1:9">
      <c r="A17" s="10">
        <v>15</v>
      </c>
      <c r="B17" s="11" t="s">
        <v>32</v>
      </c>
      <c r="C17" s="12" t="s">
        <v>37</v>
      </c>
      <c r="D17" s="10" t="s">
        <v>34</v>
      </c>
      <c r="E17" s="10">
        <v>1</v>
      </c>
      <c r="F17" s="10"/>
      <c r="G17" s="10"/>
      <c r="H17" s="10"/>
      <c r="I17" s="11"/>
    </row>
    <row r="18" customHeight="1" spans="1:9">
      <c r="A18" s="10">
        <v>16</v>
      </c>
      <c r="B18" s="11" t="s">
        <v>38</v>
      </c>
      <c r="C18" s="12" t="s">
        <v>39</v>
      </c>
      <c r="D18" s="10" t="s">
        <v>40</v>
      </c>
      <c r="E18" s="10">
        <v>200</v>
      </c>
      <c r="F18" s="10"/>
      <c r="G18" s="10"/>
      <c r="H18" s="10"/>
      <c r="I18" s="11"/>
    </row>
    <row r="19" customHeight="1" spans="1:9">
      <c r="A19" s="10">
        <v>17</v>
      </c>
      <c r="B19" s="11" t="s">
        <v>38</v>
      </c>
      <c r="C19" s="12" t="s">
        <v>41</v>
      </c>
      <c r="D19" s="10" t="s">
        <v>40</v>
      </c>
      <c r="E19" s="10">
        <v>200</v>
      </c>
      <c r="F19" s="10"/>
      <c r="G19" s="10"/>
      <c r="H19" s="10"/>
      <c r="I19" s="11"/>
    </row>
    <row r="20" customHeight="1" spans="1:9">
      <c r="A20" s="10">
        <v>18</v>
      </c>
      <c r="B20" s="11" t="s">
        <v>38</v>
      </c>
      <c r="C20" s="12" t="s">
        <v>42</v>
      </c>
      <c r="D20" s="10" t="s">
        <v>40</v>
      </c>
      <c r="E20" s="10">
        <v>200</v>
      </c>
      <c r="F20" s="10"/>
      <c r="G20" s="10"/>
      <c r="H20" s="10"/>
      <c r="I20" s="11"/>
    </row>
    <row r="21" customHeight="1" spans="1:9">
      <c r="A21" s="10">
        <v>19</v>
      </c>
      <c r="B21" s="11" t="s">
        <v>38</v>
      </c>
      <c r="C21" s="12" t="s">
        <v>43</v>
      </c>
      <c r="D21" s="10" t="s">
        <v>40</v>
      </c>
      <c r="E21" s="10">
        <v>200</v>
      </c>
      <c r="F21" s="10"/>
      <c r="G21" s="10"/>
      <c r="H21" s="10"/>
      <c r="I21" s="11"/>
    </row>
    <row r="22" customHeight="1" spans="1:9">
      <c r="A22" s="10">
        <v>20</v>
      </c>
      <c r="B22" s="11" t="s">
        <v>44</v>
      </c>
      <c r="C22" s="12" t="s">
        <v>45</v>
      </c>
      <c r="D22" s="10" t="s">
        <v>46</v>
      </c>
      <c r="E22" s="10">
        <v>2</v>
      </c>
      <c r="F22" s="10"/>
      <c r="G22" s="10"/>
      <c r="H22" s="10"/>
      <c r="I22" s="11"/>
    </row>
    <row r="23" ht="207" customHeight="1" spans="1:9">
      <c r="A23" s="10">
        <v>21</v>
      </c>
      <c r="B23" s="11" t="s">
        <v>47</v>
      </c>
      <c r="C23" s="12" t="s">
        <v>48</v>
      </c>
      <c r="D23" s="10" t="s">
        <v>46</v>
      </c>
      <c r="E23" s="10">
        <v>3</v>
      </c>
      <c r="F23" s="10"/>
      <c r="G23" s="10"/>
      <c r="H23" s="10"/>
      <c r="I23" s="11"/>
    </row>
    <row r="24" ht="292" customHeight="1" spans="1:9">
      <c r="A24" s="10">
        <v>22</v>
      </c>
      <c r="B24" s="11" t="s">
        <v>49</v>
      </c>
      <c r="C24" s="12" t="s">
        <v>50</v>
      </c>
      <c r="D24" s="10" t="s">
        <v>46</v>
      </c>
      <c r="E24" s="10">
        <v>4</v>
      </c>
      <c r="F24" s="10"/>
      <c r="G24" s="10"/>
      <c r="H24" s="10"/>
      <c r="I24" s="11"/>
    </row>
    <row r="25" ht="295" customHeight="1" spans="1:9">
      <c r="A25" s="10">
        <v>23</v>
      </c>
      <c r="B25" s="11" t="s">
        <v>51</v>
      </c>
      <c r="C25" s="12" t="s">
        <v>52</v>
      </c>
      <c r="D25" s="10" t="s">
        <v>46</v>
      </c>
      <c r="E25" s="10">
        <v>2</v>
      </c>
      <c r="F25" s="10"/>
      <c r="G25" s="10"/>
      <c r="H25" s="10"/>
      <c r="I25" s="11"/>
    </row>
    <row r="26" ht="309" customHeight="1" spans="1:9">
      <c r="A26" s="10">
        <v>24</v>
      </c>
      <c r="B26" s="11" t="s">
        <v>53</v>
      </c>
      <c r="C26" s="12" t="s">
        <v>54</v>
      </c>
      <c r="D26" s="10" t="s">
        <v>46</v>
      </c>
      <c r="E26" s="10">
        <v>1</v>
      </c>
      <c r="F26" s="10"/>
      <c r="G26" s="10"/>
      <c r="H26" s="10"/>
      <c r="I26" s="11"/>
    </row>
    <row r="27" customHeight="1" spans="1:9">
      <c r="A27" s="10">
        <v>25</v>
      </c>
      <c r="B27" s="11" t="s">
        <v>55</v>
      </c>
      <c r="C27" s="12" t="s">
        <v>56</v>
      </c>
      <c r="D27" s="10" t="s">
        <v>57</v>
      </c>
      <c r="E27" s="10">
        <v>1</v>
      </c>
      <c r="F27" s="10"/>
      <c r="G27" s="10"/>
      <c r="H27" s="10"/>
      <c r="I27" s="11"/>
    </row>
    <row r="28" customHeight="1" spans="1:9">
      <c r="A28" s="10">
        <v>26</v>
      </c>
      <c r="B28" s="11" t="s">
        <v>55</v>
      </c>
      <c r="C28" s="12" t="s">
        <v>58</v>
      </c>
      <c r="D28" s="10" t="s">
        <v>57</v>
      </c>
      <c r="E28" s="10">
        <v>1</v>
      </c>
      <c r="F28" s="10"/>
      <c r="G28" s="10"/>
      <c r="H28" s="10"/>
      <c r="I28" s="11"/>
    </row>
    <row r="29" customHeight="1" spans="1:9">
      <c r="A29" s="10">
        <v>27</v>
      </c>
      <c r="B29" s="11" t="s">
        <v>55</v>
      </c>
      <c r="C29" s="12" t="s">
        <v>59</v>
      </c>
      <c r="D29" s="10" t="s">
        <v>57</v>
      </c>
      <c r="E29" s="10">
        <v>8</v>
      </c>
      <c r="F29" s="10"/>
      <c r="G29" s="10"/>
      <c r="H29" s="10"/>
      <c r="I29" s="11"/>
    </row>
    <row r="30" customHeight="1" spans="1:9">
      <c r="A30" s="10">
        <v>28</v>
      </c>
      <c r="B30" s="11" t="s">
        <v>55</v>
      </c>
      <c r="C30" s="12" t="s">
        <v>60</v>
      </c>
      <c r="D30" s="10" t="s">
        <v>57</v>
      </c>
      <c r="E30" s="10">
        <v>1</v>
      </c>
      <c r="F30" s="10"/>
      <c r="G30" s="10"/>
      <c r="H30" s="10"/>
      <c r="I30" s="11"/>
    </row>
    <row r="31" customHeight="1" spans="1:9">
      <c r="A31" s="10">
        <v>29</v>
      </c>
      <c r="B31" s="11" t="s">
        <v>55</v>
      </c>
      <c r="C31" s="12" t="s">
        <v>61</v>
      </c>
      <c r="D31" s="10" t="s">
        <v>57</v>
      </c>
      <c r="E31" s="10">
        <v>2</v>
      </c>
      <c r="F31" s="10"/>
      <c r="G31" s="10"/>
      <c r="H31" s="10"/>
      <c r="I31" s="11"/>
    </row>
    <row r="32" ht="140" customHeight="1" spans="1:9">
      <c r="A32" s="10">
        <v>30</v>
      </c>
      <c r="B32" s="11" t="s">
        <v>62</v>
      </c>
      <c r="C32" s="12" t="s">
        <v>63</v>
      </c>
      <c r="D32" s="10" t="s">
        <v>11</v>
      </c>
      <c r="E32" s="10">
        <v>5</v>
      </c>
      <c r="F32" s="10"/>
      <c r="G32" s="10"/>
      <c r="H32" s="10"/>
      <c r="I32" s="11"/>
    </row>
    <row r="33" ht="142" customHeight="1" spans="1:9">
      <c r="A33" s="10">
        <v>31</v>
      </c>
      <c r="B33" s="11" t="s">
        <v>64</v>
      </c>
      <c r="C33" s="12" t="s">
        <v>65</v>
      </c>
      <c r="D33" s="10" t="s">
        <v>11</v>
      </c>
      <c r="E33" s="10">
        <v>5</v>
      </c>
      <c r="F33" s="10"/>
      <c r="G33" s="10"/>
      <c r="H33" s="10"/>
      <c r="I33" s="11"/>
    </row>
    <row r="34" ht="143" customHeight="1" spans="1:9">
      <c r="A34" s="10">
        <v>32</v>
      </c>
      <c r="B34" s="11" t="s">
        <v>66</v>
      </c>
      <c r="C34" s="12" t="s">
        <v>67</v>
      </c>
      <c r="D34" s="10" t="s">
        <v>11</v>
      </c>
      <c r="E34" s="10">
        <v>1</v>
      </c>
      <c r="F34" s="10"/>
      <c r="G34" s="10"/>
      <c r="H34" s="10"/>
      <c r="I34" s="11"/>
    </row>
    <row r="35" ht="140" customHeight="1" spans="1:9">
      <c r="A35" s="10">
        <v>33</v>
      </c>
      <c r="B35" s="11" t="s">
        <v>68</v>
      </c>
      <c r="C35" s="12" t="s">
        <v>69</v>
      </c>
      <c r="D35" s="10" t="s">
        <v>11</v>
      </c>
      <c r="E35" s="10">
        <v>1</v>
      </c>
      <c r="F35" s="10"/>
      <c r="G35" s="10"/>
      <c r="H35" s="10"/>
      <c r="I35" s="11"/>
    </row>
    <row r="36" ht="76" customHeight="1" spans="1:9">
      <c r="A36" s="10">
        <v>34</v>
      </c>
      <c r="B36" s="11" t="s">
        <v>70</v>
      </c>
      <c r="C36" s="12" t="s">
        <v>71</v>
      </c>
      <c r="D36" s="10" t="s">
        <v>11</v>
      </c>
      <c r="E36" s="10">
        <v>1</v>
      </c>
      <c r="F36" s="10"/>
      <c r="G36" s="10"/>
      <c r="H36" s="10"/>
      <c r="I36" s="11"/>
    </row>
    <row r="37" ht="78" customHeight="1" spans="1:9">
      <c r="A37" s="10">
        <v>35</v>
      </c>
      <c r="B37" s="11" t="s">
        <v>72</v>
      </c>
      <c r="C37" s="12" t="s">
        <v>73</v>
      </c>
      <c r="D37" s="10" t="s">
        <v>11</v>
      </c>
      <c r="E37" s="10">
        <v>2</v>
      </c>
      <c r="F37" s="10"/>
      <c r="G37" s="10"/>
      <c r="H37" s="10"/>
      <c r="I37" s="11"/>
    </row>
    <row r="38" ht="116" customHeight="1" spans="1:9">
      <c r="A38" s="10">
        <v>36</v>
      </c>
      <c r="B38" s="11" t="s">
        <v>74</v>
      </c>
      <c r="C38" s="12" t="s">
        <v>75</v>
      </c>
      <c r="D38" s="10" t="s">
        <v>11</v>
      </c>
      <c r="E38" s="10">
        <v>2</v>
      </c>
      <c r="F38" s="10"/>
      <c r="G38" s="10"/>
      <c r="H38" s="10"/>
      <c r="I38" s="11"/>
    </row>
    <row r="39" ht="116" customHeight="1" spans="1:9">
      <c r="A39" s="10">
        <v>37</v>
      </c>
      <c r="B39" s="11" t="s">
        <v>76</v>
      </c>
      <c r="C39" s="12" t="s">
        <v>77</v>
      </c>
      <c r="D39" s="10" t="s">
        <v>11</v>
      </c>
      <c r="E39" s="10">
        <v>2</v>
      </c>
      <c r="F39" s="10"/>
      <c r="G39" s="10"/>
      <c r="H39" s="10"/>
      <c r="I39" s="11"/>
    </row>
    <row r="40" customHeight="1" spans="1:9">
      <c r="A40" s="10">
        <v>38</v>
      </c>
      <c r="B40" s="11" t="s">
        <v>78</v>
      </c>
      <c r="C40" s="12" t="s">
        <v>79</v>
      </c>
      <c r="D40" s="10" t="s">
        <v>80</v>
      </c>
      <c r="E40" s="10">
        <v>1</v>
      </c>
      <c r="F40" s="10"/>
      <c r="G40" s="10"/>
      <c r="H40" s="10"/>
      <c r="I40" s="11"/>
    </row>
    <row r="41" customHeight="1" spans="1:9">
      <c r="A41" s="10">
        <v>39</v>
      </c>
      <c r="B41" s="11" t="s">
        <v>78</v>
      </c>
      <c r="C41" s="12" t="s">
        <v>81</v>
      </c>
      <c r="D41" s="10" t="s">
        <v>80</v>
      </c>
      <c r="E41" s="10">
        <v>3</v>
      </c>
      <c r="F41" s="10"/>
      <c r="G41" s="10"/>
      <c r="H41" s="10"/>
      <c r="I41" s="11"/>
    </row>
    <row r="42" customHeight="1" spans="1:9">
      <c r="A42" s="10">
        <v>40</v>
      </c>
      <c r="B42" s="11" t="s">
        <v>78</v>
      </c>
      <c r="C42" s="12" t="s">
        <v>82</v>
      </c>
      <c r="D42" s="10" t="s">
        <v>80</v>
      </c>
      <c r="E42" s="10">
        <v>1</v>
      </c>
      <c r="F42" s="10"/>
      <c r="G42" s="10"/>
      <c r="H42" s="10"/>
      <c r="I42" s="11"/>
    </row>
    <row r="43" customHeight="1" spans="1:9">
      <c r="A43" s="10">
        <v>41</v>
      </c>
      <c r="B43" s="11" t="s">
        <v>78</v>
      </c>
      <c r="C43" s="12" t="s">
        <v>83</v>
      </c>
      <c r="D43" s="10" t="s">
        <v>80</v>
      </c>
      <c r="E43" s="10">
        <v>1</v>
      </c>
      <c r="F43" s="10"/>
      <c r="G43" s="10"/>
      <c r="H43" s="10"/>
      <c r="I43" s="11"/>
    </row>
    <row r="44" customHeight="1" spans="1:9">
      <c r="A44" s="10">
        <v>42</v>
      </c>
      <c r="B44" s="11" t="s">
        <v>84</v>
      </c>
      <c r="C44" s="12" t="s">
        <v>85</v>
      </c>
      <c r="D44" s="10" t="s">
        <v>40</v>
      </c>
      <c r="E44" s="10">
        <v>1220</v>
      </c>
      <c r="F44" s="10"/>
      <c r="G44" s="10"/>
      <c r="H44" s="10"/>
      <c r="I44" s="11"/>
    </row>
    <row r="45" customHeight="1" spans="1:9">
      <c r="A45" s="10">
        <v>43</v>
      </c>
      <c r="B45" s="11" t="s">
        <v>84</v>
      </c>
      <c r="C45" s="12" t="s">
        <v>86</v>
      </c>
      <c r="D45" s="10" t="s">
        <v>40</v>
      </c>
      <c r="E45" s="10">
        <v>1220</v>
      </c>
      <c r="F45" s="10"/>
      <c r="G45" s="10"/>
      <c r="H45" s="10"/>
      <c r="I45" s="11"/>
    </row>
    <row r="46" customHeight="1" spans="1:9">
      <c r="A46" s="10">
        <v>44</v>
      </c>
      <c r="B46" s="11" t="s">
        <v>87</v>
      </c>
      <c r="C46" s="12" t="s">
        <v>88</v>
      </c>
      <c r="D46" s="10" t="s">
        <v>40</v>
      </c>
      <c r="E46" s="10">
        <v>400</v>
      </c>
      <c r="F46" s="10"/>
      <c r="G46" s="10"/>
      <c r="H46" s="10"/>
      <c r="I46" s="11"/>
    </row>
    <row r="47" customHeight="1" spans="1:9">
      <c r="A47" s="10">
        <v>45</v>
      </c>
      <c r="B47" s="11" t="s">
        <v>87</v>
      </c>
      <c r="C47" s="12" t="s">
        <v>89</v>
      </c>
      <c r="D47" s="10" t="s">
        <v>40</v>
      </c>
      <c r="E47" s="10">
        <v>218</v>
      </c>
      <c r="F47" s="10"/>
      <c r="G47" s="10"/>
      <c r="H47" s="10"/>
      <c r="I47" s="11"/>
    </row>
    <row r="48" customHeight="1" spans="1:9">
      <c r="A48" s="10">
        <v>46</v>
      </c>
      <c r="B48" s="11" t="s">
        <v>87</v>
      </c>
      <c r="C48" s="12" t="s">
        <v>90</v>
      </c>
      <c r="D48" s="10" t="s">
        <v>40</v>
      </c>
      <c r="E48" s="10">
        <v>200</v>
      </c>
      <c r="F48" s="10"/>
      <c r="G48" s="10"/>
      <c r="H48" s="10"/>
      <c r="I48" s="11"/>
    </row>
    <row r="49" customHeight="1" spans="1:9">
      <c r="A49" s="10">
        <v>47</v>
      </c>
      <c r="B49" s="11" t="s">
        <v>91</v>
      </c>
      <c r="C49" s="12">
        <v>16</v>
      </c>
      <c r="D49" s="10" t="s">
        <v>40</v>
      </c>
      <c r="E49" s="10">
        <v>100</v>
      </c>
      <c r="F49" s="10"/>
      <c r="G49" s="10"/>
      <c r="H49" s="10"/>
      <c r="I49" s="11"/>
    </row>
    <row r="50" customHeight="1" spans="1:9">
      <c r="A50" s="10">
        <v>48</v>
      </c>
      <c r="B50" s="11" t="s">
        <v>91</v>
      </c>
      <c r="C50" s="12">
        <v>20</v>
      </c>
      <c r="D50" s="10" t="s">
        <v>40</v>
      </c>
      <c r="E50" s="10">
        <v>200</v>
      </c>
      <c r="F50" s="10"/>
      <c r="G50" s="10"/>
      <c r="H50" s="10"/>
      <c r="I50" s="11"/>
    </row>
    <row r="51" customHeight="1" spans="1:9">
      <c r="A51" s="10">
        <v>49</v>
      </c>
      <c r="B51" s="11" t="s">
        <v>91</v>
      </c>
      <c r="C51" s="12">
        <v>25</v>
      </c>
      <c r="D51" s="10" t="s">
        <v>40</v>
      </c>
      <c r="E51" s="10">
        <v>200</v>
      </c>
      <c r="F51" s="10"/>
      <c r="G51" s="10"/>
      <c r="H51" s="10"/>
      <c r="I51" s="11"/>
    </row>
    <row r="52" ht="34" customHeight="1" spans="1:9">
      <c r="A52" s="10">
        <v>50</v>
      </c>
      <c r="B52" s="11" t="s">
        <v>92</v>
      </c>
      <c r="C52" s="12" t="s">
        <v>93</v>
      </c>
      <c r="D52" s="10" t="s">
        <v>46</v>
      </c>
      <c r="E52" s="10">
        <v>1</v>
      </c>
      <c r="F52" s="10"/>
      <c r="G52" s="10"/>
      <c r="H52" s="10"/>
      <c r="I52" s="11"/>
    </row>
    <row r="53" ht="34" customHeight="1" spans="1:9">
      <c r="A53" s="10">
        <v>51</v>
      </c>
      <c r="B53" s="11" t="s">
        <v>94</v>
      </c>
      <c r="C53" s="12" t="s">
        <v>93</v>
      </c>
      <c r="D53" s="10" t="s">
        <v>46</v>
      </c>
      <c r="E53" s="10">
        <v>2</v>
      </c>
      <c r="F53" s="10"/>
      <c r="G53" s="10"/>
      <c r="H53" s="10"/>
      <c r="I53" s="11"/>
    </row>
    <row r="54" ht="34" customHeight="1" spans="1:9">
      <c r="A54" s="10">
        <v>52</v>
      </c>
      <c r="B54" s="11" t="s">
        <v>95</v>
      </c>
      <c r="C54" s="12" t="s">
        <v>93</v>
      </c>
      <c r="D54" s="10" t="s">
        <v>46</v>
      </c>
      <c r="E54" s="10">
        <v>1</v>
      </c>
      <c r="F54" s="10"/>
      <c r="G54" s="10"/>
      <c r="H54" s="10"/>
      <c r="I54" s="11"/>
    </row>
    <row r="55" ht="183" customHeight="1" spans="1:9">
      <c r="A55" s="10">
        <v>53</v>
      </c>
      <c r="B55" s="11" t="s">
        <v>96</v>
      </c>
      <c r="C55" s="12" t="s">
        <v>97</v>
      </c>
      <c r="D55" s="10" t="s">
        <v>46</v>
      </c>
      <c r="E55" s="10">
        <v>1</v>
      </c>
      <c r="F55" s="10"/>
      <c r="G55" s="10"/>
      <c r="H55" s="10"/>
      <c r="I55" s="11"/>
    </row>
    <row r="56" ht="117" customHeight="1" spans="1:9">
      <c r="A56" s="10">
        <v>54</v>
      </c>
      <c r="B56" s="11" t="s">
        <v>98</v>
      </c>
      <c r="C56" s="12" t="s">
        <v>99</v>
      </c>
      <c r="D56" s="10" t="s">
        <v>46</v>
      </c>
      <c r="E56" s="10">
        <v>1</v>
      </c>
      <c r="F56" s="10"/>
      <c r="G56" s="10"/>
      <c r="H56" s="10"/>
      <c r="I56" s="11"/>
    </row>
    <row r="57" ht="117" customHeight="1" spans="1:9">
      <c r="A57" s="10">
        <v>55</v>
      </c>
      <c r="B57" s="11" t="s">
        <v>100</v>
      </c>
      <c r="C57" s="12" t="s">
        <v>101</v>
      </c>
      <c r="D57" s="10" t="s">
        <v>46</v>
      </c>
      <c r="E57" s="10">
        <v>2</v>
      </c>
      <c r="F57" s="10"/>
      <c r="G57" s="10"/>
      <c r="H57" s="10"/>
      <c r="I57" s="11"/>
    </row>
    <row r="58" customHeight="1" spans="1:9">
      <c r="A58" s="10">
        <v>56</v>
      </c>
      <c r="B58" s="11" t="s">
        <v>102</v>
      </c>
      <c r="C58" s="12" t="s">
        <v>103</v>
      </c>
      <c r="D58" s="10" t="s">
        <v>104</v>
      </c>
      <c r="E58" s="10">
        <v>15</v>
      </c>
      <c r="F58" s="10"/>
      <c r="G58" s="10"/>
      <c r="H58" s="10"/>
      <c r="I58" s="11"/>
    </row>
    <row r="59" customHeight="1" spans="1:9">
      <c r="A59" s="10">
        <v>57</v>
      </c>
      <c r="B59" s="11" t="s">
        <v>105</v>
      </c>
      <c r="C59" s="12" t="s">
        <v>43</v>
      </c>
      <c r="D59" s="10" t="s">
        <v>11</v>
      </c>
      <c r="E59" s="10">
        <v>3</v>
      </c>
      <c r="F59" s="10"/>
      <c r="G59" s="10"/>
      <c r="H59" s="10"/>
      <c r="I59" s="11"/>
    </row>
    <row r="60" customHeight="1" spans="1:9">
      <c r="A60" s="10">
        <v>58</v>
      </c>
      <c r="B60" s="11" t="s">
        <v>106</v>
      </c>
      <c r="C60" s="12" t="s">
        <v>107</v>
      </c>
      <c r="D60" s="10" t="s">
        <v>11</v>
      </c>
      <c r="E60" s="10">
        <v>3</v>
      </c>
      <c r="F60" s="10"/>
      <c r="G60" s="10"/>
      <c r="H60" s="10"/>
      <c r="I60" s="11"/>
    </row>
    <row r="61" customHeight="1" spans="1:9">
      <c r="A61" s="10">
        <v>59</v>
      </c>
      <c r="B61" s="11" t="s">
        <v>108</v>
      </c>
      <c r="C61" s="12" t="s">
        <v>109</v>
      </c>
      <c r="D61" s="10" t="s">
        <v>11</v>
      </c>
      <c r="E61" s="10">
        <v>10</v>
      </c>
      <c r="F61" s="10"/>
      <c r="G61" s="10"/>
      <c r="H61" s="10"/>
      <c r="I61" s="11"/>
    </row>
    <row r="62" customHeight="1" spans="1:9">
      <c r="A62" s="10">
        <v>60</v>
      </c>
      <c r="B62" s="11" t="s">
        <v>110</v>
      </c>
      <c r="C62" s="12" t="s">
        <v>111</v>
      </c>
      <c r="D62" s="10" t="s">
        <v>11</v>
      </c>
      <c r="E62" s="10">
        <v>1</v>
      </c>
      <c r="F62" s="10"/>
      <c r="G62" s="10"/>
      <c r="H62" s="10"/>
      <c r="I62" s="11"/>
    </row>
    <row r="63" customHeight="1" spans="1:9">
      <c r="A63" s="10">
        <v>61</v>
      </c>
      <c r="B63" s="11" t="s">
        <v>110</v>
      </c>
      <c r="C63" s="12" t="s">
        <v>112</v>
      </c>
      <c r="D63" s="10" t="s">
        <v>11</v>
      </c>
      <c r="E63" s="10">
        <v>1</v>
      </c>
      <c r="F63" s="10"/>
      <c r="G63" s="10"/>
      <c r="H63" s="10"/>
      <c r="I63" s="11"/>
    </row>
    <row r="64" customHeight="1" spans="1:9">
      <c r="A64" s="10">
        <v>62</v>
      </c>
      <c r="B64" s="11" t="s">
        <v>110</v>
      </c>
      <c r="C64" s="12" t="s">
        <v>113</v>
      </c>
      <c r="D64" s="10" t="s">
        <v>11</v>
      </c>
      <c r="E64" s="10">
        <v>5</v>
      </c>
      <c r="F64" s="10"/>
      <c r="G64" s="10"/>
      <c r="H64" s="10"/>
      <c r="I64" s="11"/>
    </row>
    <row r="65" customHeight="1" spans="1:9">
      <c r="A65" s="10">
        <v>63</v>
      </c>
      <c r="B65" s="11" t="s">
        <v>110</v>
      </c>
      <c r="C65" s="12" t="s">
        <v>114</v>
      </c>
      <c r="D65" s="10" t="s">
        <v>11</v>
      </c>
      <c r="E65" s="10">
        <v>1</v>
      </c>
      <c r="F65" s="10"/>
      <c r="G65" s="10"/>
      <c r="H65" s="10"/>
      <c r="I65" s="11"/>
    </row>
    <row r="66" customHeight="1" spans="1:9">
      <c r="A66" s="10">
        <v>64</v>
      </c>
      <c r="B66" s="11" t="s">
        <v>110</v>
      </c>
      <c r="C66" s="12" t="s">
        <v>115</v>
      </c>
      <c r="D66" s="10" t="s">
        <v>11</v>
      </c>
      <c r="E66" s="10">
        <v>1</v>
      </c>
      <c r="F66" s="10"/>
      <c r="G66" s="10"/>
      <c r="H66" s="10"/>
      <c r="I66" s="11"/>
    </row>
    <row r="67" customHeight="1" spans="1:9">
      <c r="A67" s="10">
        <v>65</v>
      </c>
      <c r="B67" s="11" t="s">
        <v>116</v>
      </c>
      <c r="C67" s="12" t="s">
        <v>117</v>
      </c>
      <c r="D67" s="10" t="s">
        <v>11</v>
      </c>
      <c r="E67" s="10">
        <v>2</v>
      </c>
      <c r="F67" s="10"/>
      <c r="G67" s="10"/>
      <c r="H67" s="10"/>
      <c r="I67" s="11"/>
    </row>
    <row r="68" customHeight="1" spans="1:9">
      <c r="A68" s="10">
        <v>66</v>
      </c>
      <c r="B68" s="11" t="s">
        <v>116</v>
      </c>
      <c r="C68" s="12" t="s">
        <v>118</v>
      </c>
      <c r="D68" s="10" t="s">
        <v>11</v>
      </c>
      <c r="E68" s="10">
        <v>2</v>
      </c>
      <c r="F68" s="10"/>
      <c r="G68" s="10"/>
      <c r="H68" s="10"/>
      <c r="I68" s="11"/>
    </row>
    <row r="69" customHeight="1" spans="1:9">
      <c r="A69" s="10">
        <v>67</v>
      </c>
      <c r="B69" s="11" t="s">
        <v>116</v>
      </c>
      <c r="C69" s="12" t="s">
        <v>119</v>
      </c>
      <c r="D69" s="10" t="s">
        <v>11</v>
      </c>
      <c r="E69" s="10">
        <v>2</v>
      </c>
      <c r="F69" s="10"/>
      <c r="G69" s="10"/>
      <c r="H69" s="10"/>
      <c r="I69" s="11"/>
    </row>
    <row r="70" ht="386" customHeight="1" spans="1:9">
      <c r="A70" s="10">
        <v>68</v>
      </c>
      <c r="B70" s="11" t="s">
        <v>120</v>
      </c>
      <c r="C70" s="12" t="s">
        <v>121</v>
      </c>
      <c r="D70" s="10" t="s">
        <v>46</v>
      </c>
      <c r="E70" s="10">
        <v>8</v>
      </c>
      <c r="F70" s="10"/>
      <c r="G70" s="10"/>
      <c r="H70" s="10"/>
      <c r="I70" s="11"/>
    </row>
    <row r="71" customHeight="1" spans="1:9">
      <c r="A71" s="10">
        <v>69</v>
      </c>
      <c r="B71" s="11" t="s">
        <v>122</v>
      </c>
      <c r="C71" s="12" t="s">
        <v>123</v>
      </c>
      <c r="D71" s="10" t="s">
        <v>46</v>
      </c>
      <c r="E71" s="10">
        <v>2</v>
      </c>
      <c r="F71" s="10"/>
      <c r="G71" s="10"/>
      <c r="H71" s="10"/>
      <c r="I71" s="11"/>
    </row>
    <row r="72" customHeight="1" spans="1:9">
      <c r="A72" s="10">
        <v>70</v>
      </c>
      <c r="B72" s="11" t="s">
        <v>122</v>
      </c>
      <c r="C72" s="12" t="s">
        <v>124</v>
      </c>
      <c r="D72" s="10" t="s">
        <v>46</v>
      </c>
      <c r="E72" s="10">
        <v>2</v>
      </c>
      <c r="F72" s="10"/>
      <c r="G72" s="10"/>
      <c r="H72" s="10"/>
      <c r="I72" s="11"/>
    </row>
    <row r="73" ht="127" customHeight="1" spans="1:9">
      <c r="A73" s="10">
        <v>71</v>
      </c>
      <c r="B73" s="11" t="s">
        <v>125</v>
      </c>
      <c r="C73" s="12" t="s">
        <v>126</v>
      </c>
      <c r="D73" s="10" t="s">
        <v>46</v>
      </c>
      <c r="E73" s="10">
        <v>4</v>
      </c>
      <c r="F73" s="10"/>
      <c r="G73" s="10"/>
      <c r="H73" s="10"/>
      <c r="I73" s="11"/>
    </row>
    <row r="74" ht="101" customHeight="1" spans="1:9">
      <c r="A74" s="10">
        <v>72</v>
      </c>
      <c r="B74" s="11" t="s">
        <v>127</v>
      </c>
      <c r="C74" s="12" t="s">
        <v>128</v>
      </c>
      <c r="D74" s="10" t="s">
        <v>46</v>
      </c>
      <c r="E74" s="10">
        <v>4</v>
      </c>
      <c r="F74" s="10"/>
      <c r="G74" s="10"/>
      <c r="H74" s="10"/>
      <c r="I74" s="11"/>
    </row>
    <row r="75" ht="127" customHeight="1" spans="1:9">
      <c r="A75" s="10">
        <v>73</v>
      </c>
      <c r="B75" s="11" t="s">
        <v>129</v>
      </c>
      <c r="C75" s="12" t="s">
        <v>130</v>
      </c>
      <c r="D75" s="10" t="s">
        <v>46</v>
      </c>
      <c r="E75" s="10">
        <v>4</v>
      </c>
      <c r="F75" s="10"/>
      <c r="G75" s="10"/>
      <c r="H75" s="10"/>
      <c r="I75" s="11"/>
    </row>
    <row r="76" ht="72" customHeight="1" spans="1:9">
      <c r="A76" s="10">
        <v>74</v>
      </c>
      <c r="B76" s="11" t="s">
        <v>131</v>
      </c>
      <c r="C76" s="12" t="s">
        <v>132</v>
      </c>
      <c r="D76" s="10" t="s">
        <v>11</v>
      </c>
      <c r="E76" s="10">
        <v>6</v>
      </c>
      <c r="F76" s="10"/>
      <c r="G76" s="10"/>
      <c r="H76" s="10"/>
      <c r="I76" s="29"/>
    </row>
    <row r="77" ht="39" customHeight="1" spans="1:9">
      <c r="A77" s="10">
        <v>75</v>
      </c>
      <c r="B77" s="11" t="s">
        <v>133</v>
      </c>
      <c r="C77" s="12" t="s">
        <v>134</v>
      </c>
      <c r="D77" s="10" t="s">
        <v>11</v>
      </c>
      <c r="E77" s="10">
        <v>6</v>
      </c>
      <c r="F77" s="10"/>
      <c r="G77" s="10"/>
      <c r="H77" s="10"/>
      <c r="I77" s="29"/>
    </row>
    <row r="78" ht="32" customHeight="1" spans="1:9">
      <c r="A78" s="10">
        <v>76</v>
      </c>
      <c r="B78" s="11" t="s">
        <v>135</v>
      </c>
      <c r="C78" s="12" t="s">
        <v>136</v>
      </c>
      <c r="D78" s="10" t="s">
        <v>137</v>
      </c>
      <c r="E78" s="10">
        <v>6</v>
      </c>
      <c r="F78" s="10"/>
      <c r="G78" s="10"/>
      <c r="H78" s="10"/>
      <c r="I78" s="29"/>
    </row>
    <row r="79" ht="43" customHeight="1" spans="1:9">
      <c r="A79" s="10">
        <v>77</v>
      </c>
      <c r="B79" s="11" t="s">
        <v>138</v>
      </c>
      <c r="C79" s="12" t="s">
        <v>139</v>
      </c>
      <c r="D79" s="10" t="s">
        <v>140</v>
      </c>
      <c r="E79" s="10">
        <v>6</v>
      </c>
      <c r="F79" s="10"/>
      <c r="G79" s="10"/>
      <c r="H79" s="10"/>
      <c r="I79" s="29"/>
    </row>
    <row r="80" customHeight="1" spans="1:9">
      <c r="A80" s="10">
        <v>78</v>
      </c>
      <c r="B80" s="11" t="s">
        <v>141</v>
      </c>
      <c r="C80" s="12"/>
      <c r="D80" s="10" t="s">
        <v>11</v>
      </c>
      <c r="E80" s="10">
        <v>6</v>
      </c>
      <c r="F80" s="10"/>
      <c r="G80" s="10"/>
      <c r="H80" s="10"/>
      <c r="I80" s="29"/>
    </row>
    <row r="81" customHeight="1" spans="1:9">
      <c r="A81" s="10">
        <v>79</v>
      </c>
      <c r="B81" s="11" t="s">
        <v>142</v>
      </c>
      <c r="C81" s="12"/>
      <c r="D81" s="11"/>
      <c r="E81" s="11"/>
      <c r="F81" s="11"/>
      <c r="G81" s="11"/>
      <c r="H81" s="10"/>
      <c r="I81" s="11"/>
    </row>
    <row r="82" customHeight="1" spans="1:9">
      <c r="A82" s="10">
        <v>80</v>
      </c>
      <c r="B82" s="11" t="s">
        <v>143</v>
      </c>
      <c r="C82" s="13">
        <v>0.13</v>
      </c>
      <c r="D82" s="14"/>
      <c r="E82" s="15"/>
      <c r="F82" s="15"/>
      <c r="G82" s="16"/>
      <c r="H82" s="17"/>
      <c r="I82" s="11"/>
    </row>
    <row r="83" customHeight="1" spans="1:9">
      <c r="A83" s="8">
        <v>81</v>
      </c>
      <c r="B83" s="9" t="s">
        <v>144</v>
      </c>
      <c r="C83" s="18"/>
      <c r="D83" s="19"/>
      <c r="E83" s="20"/>
      <c r="F83" s="20"/>
      <c r="G83" s="21"/>
      <c r="H83" s="22"/>
      <c r="I83" s="11"/>
    </row>
    <row r="84" customHeight="1" spans="1:9">
      <c r="A84" s="10">
        <v>82</v>
      </c>
      <c r="B84" s="11" t="s">
        <v>145</v>
      </c>
      <c r="C84" s="12"/>
      <c r="D84" s="10" t="s">
        <v>146</v>
      </c>
      <c r="E84" s="10">
        <v>200</v>
      </c>
      <c r="F84" s="10"/>
      <c r="G84" s="10"/>
      <c r="H84" s="10"/>
      <c r="I84" s="11"/>
    </row>
    <row r="85" customHeight="1" spans="1:9">
      <c r="A85" s="10">
        <v>83</v>
      </c>
      <c r="B85" s="11" t="s">
        <v>147</v>
      </c>
      <c r="C85" s="23"/>
      <c r="D85" s="24"/>
      <c r="E85" s="25"/>
      <c r="F85" s="25"/>
      <c r="G85" s="26"/>
      <c r="H85" s="17"/>
      <c r="I85" s="10"/>
    </row>
    <row r="86" customHeight="1" spans="1:9">
      <c r="A86" s="10">
        <v>84</v>
      </c>
      <c r="B86" s="11" t="s">
        <v>143</v>
      </c>
      <c r="C86" s="13">
        <v>0.09</v>
      </c>
      <c r="D86" s="14"/>
      <c r="E86" s="15"/>
      <c r="F86" s="15"/>
      <c r="G86" s="16"/>
      <c r="H86" s="17"/>
      <c r="I86" s="10"/>
    </row>
    <row r="87" customHeight="1" spans="1:9">
      <c r="A87" s="10">
        <v>85</v>
      </c>
      <c r="B87" s="11" t="s">
        <v>148</v>
      </c>
      <c r="C87" s="23"/>
      <c r="D87" s="24"/>
      <c r="E87" s="25"/>
      <c r="F87" s="25"/>
      <c r="G87" s="26"/>
      <c r="H87" s="17"/>
      <c r="I87" s="10"/>
    </row>
    <row r="88" ht="35" customHeight="1" spans="1:9">
      <c r="A88" s="8">
        <v>86</v>
      </c>
      <c r="B88" s="9" t="s">
        <v>149</v>
      </c>
      <c r="C88" s="18"/>
      <c r="D88" s="19"/>
      <c r="E88" s="20"/>
      <c r="F88" s="20"/>
      <c r="G88" s="21"/>
      <c r="H88" s="22"/>
      <c r="I88" s="10"/>
    </row>
    <row r="89" ht="123" customHeight="1" spans="1:9">
      <c r="A89" s="27" t="s">
        <v>155</v>
      </c>
      <c r="B89" s="27"/>
      <c r="C89" s="28"/>
      <c r="D89" s="28"/>
      <c r="E89" s="28"/>
      <c r="F89" s="28"/>
      <c r="G89" s="28"/>
      <c r="H89" s="28"/>
      <c r="I89" s="28"/>
    </row>
  </sheetData>
  <mergeCells count="9">
    <mergeCell ref="A1:I1"/>
    <mergeCell ref="C81:G81"/>
    <mergeCell ref="C82:G82"/>
    <mergeCell ref="C83:G83"/>
    <mergeCell ref="C85:G85"/>
    <mergeCell ref="C86:G86"/>
    <mergeCell ref="C87:G87"/>
    <mergeCell ref="C88:G88"/>
    <mergeCell ref="A89:I89"/>
  </mergeCells>
  <pageMargins left="0.75" right="0.354166666666667" top="0.590277777777778" bottom="0.354166666666667" header="0.354166666666667" footer="0.275"/>
  <pageSetup paperSize="9" scale="7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报价产品技术参数表</vt:lpstr>
      <vt:lpstr>四、分项报价表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coo</cp:lastModifiedBy>
  <dcterms:created xsi:type="dcterms:W3CDTF">2025-02-08T07:42:00Z</dcterms:created>
  <dcterms:modified xsi:type="dcterms:W3CDTF">2025-04-17T09:08:18Z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0C5285EED04E42ABACADF0881386362F_13</vt:lpwstr>
  </property>
  <property fmtid="{D5CDD505-2E9C-101B-9397-08002B2CF9AE}" pid="3" name="KSOProductBuildVer">
    <vt:lpwstr>2052-12.1.0.20784</vt:lpwstr>
  </property>
</Properties>
</file>