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包2-供应商分项报价表（办公用品类）" sheetId="1" r:id="rId1"/>
  </sheets>
  <definedNames>
    <definedName name="_xlnm._FilterDatabase" localSheetId="0" hidden="1">'包2-供应商分项报价表（办公用品类）'!$A$2:$R$80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<sst xmlns="http://schemas.openxmlformats.org/spreadsheetml/2006/main" count="286" uniqueCount="156">
  <si>
    <t>包2：2025年办公用品集中采购分项报价表（办公用品类）</t>
  </si>
  <si>
    <t>序号</t>
  </si>
  <si>
    <t>商品名称</t>
  </si>
  <si>
    <t>规格</t>
  </si>
  <si>
    <t>单位</t>
  </si>
  <si>
    <t>张坝公司</t>
  </si>
  <si>
    <t>江之阳公司</t>
  </si>
  <si>
    <t>文旅投公司</t>
  </si>
  <si>
    <t>博睿公司</t>
  </si>
  <si>
    <t>天天公司</t>
  </si>
  <si>
    <t>锦阳保安公司</t>
  </si>
  <si>
    <t>方山公司</t>
  </si>
  <si>
    <t>川穗公司</t>
  </si>
  <si>
    <t>教育公司</t>
  </si>
  <si>
    <t>总量</t>
  </si>
  <si>
    <t>品牌
（必填项）</t>
  </si>
  <si>
    <t>单价（元）</t>
  </si>
  <si>
    <t>金额（元）</t>
  </si>
  <si>
    <t>备注</t>
  </si>
  <si>
    <r>
      <rPr>
        <sz val="10"/>
        <rFont val="方正仿宋_GB2312"/>
        <charset val="134"/>
      </rPr>
      <t>中性笔</t>
    </r>
  </si>
  <si>
    <r>
      <t>K-35</t>
    </r>
    <r>
      <rPr>
        <sz val="10"/>
        <rFont val="方正仿宋_GB2312"/>
        <charset val="134"/>
      </rPr>
      <t>按动中性笔黑</t>
    </r>
    <r>
      <rPr>
        <sz val="10"/>
        <rFont val="Times New Roman"/>
        <charset val="134"/>
      </rPr>
      <t>/</t>
    </r>
    <r>
      <rPr>
        <sz val="10"/>
        <rFont val="方正仿宋_GB2312"/>
        <charset val="134"/>
      </rPr>
      <t>红，</t>
    </r>
    <r>
      <rPr>
        <sz val="10"/>
        <rFont val="Times New Roman"/>
        <charset val="134"/>
      </rPr>
      <t>12</t>
    </r>
    <r>
      <rPr>
        <sz val="10"/>
        <rFont val="方正仿宋_GB2312"/>
        <charset val="134"/>
      </rPr>
      <t>支</t>
    </r>
    <r>
      <rPr>
        <sz val="10"/>
        <rFont val="Times New Roman"/>
        <charset val="134"/>
      </rPr>
      <t>/</t>
    </r>
    <r>
      <rPr>
        <sz val="10"/>
        <rFont val="方正仿宋_GB2312"/>
        <charset val="134"/>
      </rPr>
      <t>盒</t>
    </r>
  </si>
  <si>
    <r>
      <rPr>
        <sz val="10"/>
        <rFont val="方正仿宋_GB2312"/>
        <charset val="134"/>
      </rPr>
      <t>盒</t>
    </r>
  </si>
  <si>
    <r>
      <rPr>
        <sz val="10"/>
        <rFont val="方正仿宋_GB2312"/>
        <charset val="134"/>
      </rPr>
      <t>得力、晨光、真彩</t>
    </r>
  </si>
  <si>
    <r>
      <rPr>
        <sz val="10"/>
        <rFont val="方正仿宋_GB2312"/>
        <charset val="134"/>
      </rPr>
      <t>常规中性笔</t>
    </r>
    <r>
      <rPr>
        <sz val="10"/>
        <rFont val="Times New Roman"/>
        <charset val="134"/>
      </rPr>
      <t>Q7</t>
    </r>
    <r>
      <rPr>
        <sz val="10"/>
        <rFont val="方正仿宋_GB2312"/>
        <charset val="134"/>
      </rPr>
      <t>（非按动式）</t>
    </r>
    <r>
      <rPr>
        <sz val="10"/>
        <rFont val="Times New Roman"/>
        <charset val="134"/>
      </rPr>
      <t>0.5</t>
    </r>
    <r>
      <rPr>
        <sz val="10"/>
        <rFont val="方正仿宋_GB2312"/>
        <charset val="134"/>
      </rPr>
      <t>黑，</t>
    </r>
    <r>
      <rPr>
        <sz val="10"/>
        <rFont val="Times New Roman"/>
        <charset val="134"/>
      </rPr>
      <t>12</t>
    </r>
    <r>
      <rPr>
        <sz val="10"/>
        <rFont val="方正仿宋_GB2312"/>
        <charset val="134"/>
      </rPr>
      <t>支</t>
    </r>
    <r>
      <rPr>
        <sz val="10"/>
        <rFont val="Times New Roman"/>
        <charset val="134"/>
      </rPr>
      <t>/</t>
    </r>
    <r>
      <rPr>
        <sz val="10"/>
        <rFont val="方正仿宋_GB2312"/>
        <charset val="134"/>
      </rPr>
      <t>盒</t>
    </r>
  </si>
  <si>
    <r>
      <rPr>
        <sz val="10"/>
        <rFont val="方正仿宋_GB2312"/>
        <charset val="134"/>
      </rPr>
      <t>中性笔芯</t>
    </r>
  </si>
  <si>
    <r>
      <rPr>
        <sz val="10"/>
        <rFont val="方正仿宋_GB2312"/>
        <charset val="134"/>
      </rPr>
      <t>按动中性笔芯</t>
    </r>
  </si>
  <si>
    <r>
      <rPr>
        <sz val="10"/>
        <rFont val="方正仿宋_GB2312"/>
        <charset val="134"/>
      </rPr>
      <t>支</t>
    </r>
  </si>
  <si>
    <r>
      <rPr>
        <sz val="10"/>
        <rFont val="方正仿宋_GB2312"/>
        <charset val="134"/>
      </rPr>
      <t>铅笔</t>
    </r>
  </si>
  <si>
    <r>
      <t>2B/HB</t>
    </r>
    <r>
      <rPr>
        <sz val="10"/>
        <rFont val="方正仿宋_GB2312"/>
        <charset val="134"/>
      </rPr>
      <t>铅笔</t>
    </r>
  </si>
  <si>
    <r>
      <rPr>
        <sz val="10"/>
        <rFont val="方正仿宋_GB2312"/>
        <charset val="134"/>
      </rPr>
      <t>记号笔</t>
    </r>
  </si>
  <si>
    <r>
      <rPr>
        <sz val="10"/>
        <rFont val="方正仿宋_GB2312"/>
        <charset val="134"/>
      </rPr>
      <t>按动式圆珠笔</t>
    </r>
  </si>
  <si>
    <r>
      <t>0.7m</t>
    </r>
    <r>
      <rPr>
        <sz val="10"/>
        <rFont val="方正仿宋_GB2312"/>
        <charset val="134"/>
      </rPr>
      <t>，蓝色</t>
    </r>
  </si>
  <si>
    <r>
      <rPr>
        <sz val="10"/>
        <rFont val="方正仿宋_GB2312"/>
        <charset val="134"/>
      </rPr>
      <t>米菲荧光笔</t>
    </r>
  </si>
  <si>
    <r>
      <rPr>
        <sz val="10"/>
        <rFont val="方正仿宋_GB2312"/>
        <charset val="134"/>
      </rPr>
      <t>白板笔</t>
    </r>
  </si>
  <si>
    <r>
      <rPr>
        <sz val="10"/>
        <rFont val="方正仿宋_GB2312"/>
        <charset val="134"/>
      </rPr>
      <t>可擦式黑色</t>
    </r>
    <r>
      <rPr>
        <sz val="10"/>
        <rFont val="Times New Roman"/>
        <charset val="134"/>
      </rPr>
      <t>/</t>
    </r>
    <r>
      <rPr>
        <sz val="10"/>
        <rFont val="方正仿宋_GB2312"/>
        <charset val="134"/>
      </rPr>
      <t>红色，</t>
    </r>
    <r>
      <rPr>
        <sz val="10"/>
        <rFont val="Times New Roman"/>
        <charset val="134"/>
      </rPr>
      <t>10</t>
    </r>
    <r>
      <rPr>
        <sz val="10"/>
        <rFont val="方正仿宋_GB2312"/>
        <charset val="134"/>
      </rPr>
      <t>支</t>
    </r>
    <r>
      <rPr>
        <sz val="10"/>
        <rFont val="Times New Roman"/>
        <charset val="134"/>
      </rPr>
      <t>/</t>
    </r>
    <r>
      <rPr>
        <sz val="10"/>
        <rFont val="方正仿宋_GB2312"/>
        <charset val="134"/>
      </rPr>
      <t>盒</t>
    </r>
  </si>
  <si>
    <r>
      <rPr>
        <sz val="10"/>
        <rFont val="方正仿宋_GB2312"/>
        <charset val="134"/>
      </rPr>
      <t>白板檫</t>
    </r>
  </si>
  <si>
    <t>10cm/8cm*5cm</t>
  </si>
  <si>
    <r>
      <rPr>
        <sz val="10"/>
        <rFont val="方正仿宋_GB2312"/>
        <charset val="134"/>
      </rPr>
      <t>个</t>
    </r>
  </si>
  <si>
    <r>
      <rPr>
        <sz val="10"/>
        <rFont val="方正仿宋_GB2312"/>
        <charset val="134"/>
      </rPr>
      <t>得力、晨光</t>
    </r>
  </si>
  <si>
    <r>
      <rPr>
        <sz val="10"/>
        <rFont val="方正仿宋_GB2312"/>
        <charset val="134"/>
      </rPr>
      <t>橡皮擦</t>
    </r>
  </si>
  <si>
    <r>
      <t>2B</t>
    </r>
    <r>
      <rPr>
        <sz val="10"/>
        <rFont val="方正仿宋_GB2312"/>
        <charset val="134"/>
      </rPr>
      <t>铅笔（</t>
    </r>
    <r>
      <rPr>
        <sz val="10"/>
        <rFont val="Times New Roman"/>
        <charset val="134"/>
      </rPr>
      <t>12</t>
    </r>
    <r>
      <rPr>
        <sz val="10"/>
        <rFont val="方正仿宋_GB2312"/>
        <charset val="134"/>
      </rPr>
      <t>块</t>
    </r>
    <r>
      <rPr>
        <sz val="10"/>
        <rFont val="Times New Roman"/>
        <charset val="134"/>
      </rPr>
      <t>/</t>
    </r>
    <r>
      <rPr>
        <sz val="10"/>
        <rFont val="方正仿宋_GB2312"/>
        <charset val="134"/>
      </rPr>
      <t>盒）</t>
    </r>
  </si>
  <si>
    <r>
      <rPr>
        <sz val="10"/>
        <rFont val="方正仿宋_GB2312"/>
        <charset val="134"/>
      </rPr>
      <t>笔记本</t>
    </r>
  </si>
  <si>
    <r>
      <rPr>
        <sz val="10"/>
        <rFont val="方正仿宋_GB2312"/>
        <charset val="134"/>
      </rPr>
      <t>会议记录本：封面材质：</t>
    </r>
    <r>
      <rPr>
        <sz val="10"/>
        <rFont val="Times New Roman"/>
        <charset val="134"/>
      </rPr>
      <t>pu</t>
    </r>
    <r>
      <rPr>
        <sz val="10"/>
        <rFont val="方正仿宋_GB2312"/>
        <charset val="134"/>
      </rPr>
      <t>皮</t>
    </r>
    <r>
      <rPr>
        <sz val="10"/>
        <rFont val="Times New Roman"/>
        <charset val="134"/>
      </rPr>
      <t>253*175mm</t>
    </r>
    <r>
      <rPr>
        <sz val="10"/>
        <rFont val="方正仿宋_GB2312"/>
        <charset val="134"/>
      </rPr>
      <t>，页数</t>
    </r>
    <r>
      <rPr>
        <sz val="10"/>
        <rFont val="Times New Roman"/>
        <charset val="134"/>
      </rPr>
      <t>≥96</t>
    </r>
    <r>
      <rPr>
        <sz val="10"/>
        <rFont val="方正仿宋_GB2312"/>
        <charset val="134"/>
      </rPr>
      <t>页</t>
    </r>
  </si>
  <si>
    <r>
      <rPr>
        <sz val="10"/>
        <rFont val="方正仿宋_GB2312"/>
        <charset val="134"/>
      </rPr>
      <t>本</t>
    </r>
  </si>
  <si>
    <r>
      <rPr>
        <sz val="10"/>
        <rFont val="方正仿宋_GB2312"/>
        <charset val="134"/>
      </rPr>
      <t>不限定品牌</t>
    </r>
  </si>
  <si>
    <r>
      <rPr>
        <sz val="10"/>
        <rFont val="方正仿宋_GB2312"/>
        <charset val="134"/>
      </rPr>
      <t>商务记事本：封面材质：</t>
    </r>
    <r>
      <rPr>
        <sz val="10"/>
        <rFont val="Times New Roman"/>
        <charset val="134"/>
      </rPr>
      <t>pu</t>
    </r>
    <r>
      <rPr>
        <sz val="10"/>
        <rFont val="方正仿宋_GB2312"/>
        <charset val="134"/>
      </rPr>
      <t>皮，</t>
    </r>
    <r>
      <rPr>
        <sz val="10"/>
        <rFont val="Times New Roman"/>
        <charset val="134"/>
      </rPr>
      <t>205*143mm</t>
    </r>
    <r>
      <rPr>
        <sz val="10"/>
        <rFont val="方正仿宋_GB2312"/>
        <charset val="134"/>
      </rPr>
      <t>，页数</t>
    </r>
    <r>
      <rPr>
        <sz val="10"/>
        <rFont val="Times New Roman"/>
        <charset val="134"/>
      </rPr>
      <t>≥96</t>
    </r>
    <r>
      <rPr>
        <sz val="10"/>
        <rFont val="方正仿宋_GB2312"/>
        <charset val="134"/>
      </rPr>
      <t>页</t>
    </r>
  </si>
  <si>
    <r>
      <rPr>
        <sz val="10"/>
        <rFont val="方正仿宋_GB2312"/>
        <charset val="134"/>
      </rPr>
      <t>工作笔记本：页数</t>
    </r>
    <r>
      <rPr>
        <sz val="10"/>
        <rFont val="Times New Roman"/>
        <charset val="134"/>
      </rPr>
      <t>≥60</t>
    </r>
    <r>
      <rPr>
        <sz val="10"/>
        <rFont val="方正仿宋_GB2312"/>
        <charset val="134"/>
      </rPr>
      <t>页</t>
    </r>
    <r>
      <rPr>
        <sz val="10"/>
        <rFont val="Times New Roman"/>
        <charset val="134"/>
      </rPr>
      <t xml:space="preserve"> </t>
    </r>
    <r>
      <rPr>
        <sz val="10"/>
        <rFont val="方正仿宋_GB2312"/>
        <charset val="134"/>
      </rPr>
      <t>大</t>
    </r>
    <r>
      <rPr>
        <sz val="10"/>
        <rFont val="Times New Roman"/>
        <charset val="134"/>
      </rPr>
      <t>/</t>
    </r>
    <r>
      <rPr>
        <sz val="10"/>
        <rFont val="方正仿宋_GB2312"/>
        <charset val="134"/>
      </rPr>
      <t>小</t>
    </r>
  </si>
  <si>
    <r>
      <rPr>
        <sz val="10"/>
        <rFont val="方正仿宋_GB2312"/>
        <charset val="134"/>
      </rPr>
      <t>软面抄：</t>
    </r>
    <r>
      <rPr>
        <sz val="10"/>
        <rFont val="Times New Roman"/>
        <charset val="134"/>
      </rPr>
      <t>A5,</t>
    </r>
    <r>
      <rPr>
        <sz val="10"/>
        <rFont val="方正仿宋_GB2312"/>
        <charset val="134"/>
      </rPr>
      <t>横线，纸张加厚，页数</t>
    </r>
    <r>
      <rPr>
        <sz val="10"/>
        <rFont val="Times New Roman"/>
        <charset val="134"/>
      </rPr>
      <t>≥30</t>
    </r>
    <r>
      <rPr>
        <sz val="10"/>
        <rFont val="方正仿宋_GB2312"/>
        <charset val="134"/>
      </rPr>
      <t>页。</t>
    </r>
  </si>
  <si>
    <r>
      <rPr>
        <sz val="10"/>
        <rFont val="方正仿宋_GB2312"/>
        <charset val="134"/>
      </rPr>
      <t>资料册</t>
    </r>
  </si>
  <si>
    <r>
      <t>30</t>
    </r>
    <r>
      <rPr>
        <sz val="10"/>
        <rFont val="方正仿宋_GB2312"/>
        <charset val="134"/>
      </rPr>
      <t>页，竖式</t>
    </r>
  </si>
  <si>
    <r>
      <rPr>
        <sz val="10"/>
        <rFont val="方正仿宋_GB2312"/>
        <charset val="134"/>
      </rPr>
      <t>得力、晨光、齐心、真彩</t>
    </r>
  </si>
  <si>
    <r>
      <t>60</t>
    </r>
    <r>
      <rPr>
        <sz val="10"/>
        <rFont val="方正仿宋_GB2312"/>
        <charset val="134"/>
      </rPr>
      <t>页，竖式</t>
    </r>
  </si>
  <si>
    <r>
      <t>80</t>
    </r>
    <r>
      <rPr>
        <sz val="10"/>
        <rFont val="方正仿宋_GB2312"/>
        <charset val="134"/>
      </rPr>
      <t>页，竖式</t>
    </r>
  </si>
  <si>
    <r>
      <t>100</t>
    </r>
    <r>
      <rPr>
        <sz val="10"/>
        <rFont val="方正仿宋_GB2312"/>
        <charset val="134"/>
      </rPr>
      <t>页，竖式</t>
    </r>
  </si>
  <si>
    <r>
      <rPr>
        <sz val="10"/>
        <rFont val="方正仿宋_GB2312"/>
        <charset val="134"/>
      </rPr>
      <t>透明文件袋</t>
    </r>
  </si>
  <si>
    <r>
      <t>A4</t>
    </r>
    <r>
      <rPr>
        <sz val="10"/>
        <rFont val="方正仿宋_GB2312"/>
        <charset val="134"/>
      </rPr>
      <t>按扣</t>
    </r>
  </si>
  <si>
    <r>
      <rPr>
        <sz val="10"/>
        <rFont val="方正仿宋_GB2312"/>
        <charset val="134"/>
      </rPr>
      <t>文件手提包</t>
    </r>
  </si>
  <si>
    <r>
      <rPr>
        <sz val="10"/>
        <rFont val="方正仿宋_GB2312"/>
        <charset val="134"/>
      </rPr>
      <t>文件夹</t>
    </r>
  </si>
  <si>
    <r>
      <t>A4</t>
    </r>
    <r>
      <rPr>
        <sz val="10"/>
        <rFont val="方正仿宋_GB2312"/>
        <charset val="134"/>
      </rPr>
      <t>文件夹</t>
    </r>
    <r>
      <rPr>
        <sz val="10"/>
        <rFont val="Times New Roman"/>
        <charset val="134"/>
      </rPr>
      <t>95090</t>
    </r>
  </si>
  <si>
    <r>
      <rPr>
        <sz val="10"/>
        <rFont val="方正仿宋_GB2312"/>
        <charset val="134"/>
      </rPr>
      <t>抽杆文件夹</t>
    </r>
    <r>
      <rPr>
        <sz val="10"/>
        <rFont val="Times New Roman"/>
        <charset val="134"/>
      </rPr>
      <t>A4</t>
    </r>
  </si>
  <si>
    <r>
      <rPr>
        <sz val="10"/>
        <rFont val="方正仿宋_GB2312"/>
        <charset val="134"/>
      </rPr>
      <t>双强力文件夹</t>
    </r>
  </si>
  <si>
    <r>
      <t>A4</t>
    </r>
    <r>
      <rPr>
        <sz val="10"/>
        <rFont val="方正仿宋_GB2312"/>
        <charset val="134"/>
      </rPr>
      <t>板夹</t>
    </r>
  </si>
  <si>
    <r>
      <rPr>
        <sz val="10"/>
        <rFont val="方正仿宋_GB2312"/>
        <charset val="134"/>
      </rPr>
      <t>档案袋</t>
    </r>
  </si>
  <si>
    <r>
      <t>A4</t>
    </r>
    <r>
      <rPr>
        <sz val="10"/>
        <rFont val="方正仿宋_GB2312"/>
        <charset val="134"/>
      </rPr>
      <t>牛皮档案袋</t>
    </r>
    <r>
      <rPr>
        <sz val="10"/>
        <rFont val="Times New Roman"/>
        <charset val="134"/>
      </rPr>
      <t>RA609</t>
    </r>
  </si>
  <si>
    <r>
      <rPr>
        <sz val="10"/>
        <rFont val="方正仿宋_GB2312"/>
        <charset val="134"/>
      </rPr>
      <t>档案盒</t>
    </r>
  </si>
  <si>
    <r>
      <t>A4,75mm,</t>
    </r>
    <r>
      <rPr>
        <sz val="10"/>
        <rFont val="方正仿宋_GB2312"/>
        <charset val="134"/>
      </rPr>
      <t>板材厚度</t>
    </r>
    <r>
      <rPr>
        <sz val="10"/>
        <rFont val="Times New Roman"/>
        <charset val="134"/>
      </rPr>
      <t>≥0.86mm</t>
    </r>
  </si>
  <si>
    <r>
      <t>A4</t>
    </r>
    <r>
      <rPr>
        <sz val="10"/>
        <rFont val="方正仿宋_GB2312"/>
        <charset val="134"/>
      </rPr>
      <t>，</t>
    </r>
    <r>
      <rPr>
        <sz val="10"/>
        <rFont val="Times New Roman"/>
        <charset val="134"/>
      </rPr>
      <t>40mm</t>
    </r>
    <r>
      <rPr>
        <sz val="10"/>
        <rFont val="方正仿宋_GB2312"/>
        <charset val="134"/>
      </rPr>
      <t>，</t>
    </r>
    <r>
      <rPr>
        <sz val="10"/>
        <rFont val="Times New Roman"/>
        <charset val="134"/>
      </rPr>
      <t>680g</t>
    </r>
    <r>
      <rPr>
        <sz val="10"/>
        <rFont val="方正仿宋_GB2312"/>
        <charset val="134"/>
      </rPr>
      <t>（纸档案盒）</t>
    </r>
  </si>
  <si>
    <r>
      <t>A4</t>
    </r>
    <r>
      <rPr>
        <sz val="10"/>
        <rFont val="方正仿宋_GB2312"/>
        <charset val="134"/>
      </rPr>
      <t>（</t>
    </r>
    <r>
      <rPr>
        <sz val="10"/>
        <rFont val="Times New Roman"/>
        <charset val="134"/>
      </rPr>
      <t>50mm</t>
    </r>
    <r>
      <rPr>
        <sz val="10"/>
        <rFont val="方正仿宋_GB2312"/>
        <charset val="134"/>
      </rPr>
      <t>）塑料档案盒</t>
    </r>
  </si>
  <si>
    <r>
      <t>A4</t>
    </r>
    <r>
      <rPr>
        <sz val="10"/>
        <rFont val="方正仿宋_GB2312"/>
        <charset val="134"/>
      </rPr>
      <t>（</t>
    </r>
    <r>
      <rPr>
        <sz val="10"/>
        <rFont val="Times New Roman"/>
        <charset val="134"/>
      </rPr>
      <t>35mm</t>
    </r>
    <r>
      <rPr>
        <sz val="10"/>
        <rFont val="方正仿宋_GB2312"/>
        <charset val="134"/>
      </rPr>
      <t>）塑料档案盒</t>
    </r>
  </si>
  <si>
    <r>
      <t>A4</t>
    </r>
    <r>
      <rPr>
        <sz val="10"/>
        <rFont val="方正仿宋_GB2312"/>
        <charset val="134"/>
      </rPr>
      <t>（</t>
    </r>
    <r>
      <rPr>
        <sz val="10"/>
        <rFont val="Times New Roman"/>
        <charset val="134"/>
      </rPr>
      <t>55mm</t>
    </r>
    <r>
      <rPr>
        <sz val="10"/>
        <rFont val="方正仿宋_GB2312"/>
        <charset val="134"/>
      </rPr>
      <t>）塑料档案盒</t>
    </r>
  </si>
  <si>
    <r>
      <rPr>
        <sz val="10"/>
        <rFont val="方正仿宋_GB2312"/>
        <charset val="134"/>
      </rPr>
      <t>文件框</t>
    </r>
  </si>
  <si>
    <r>
      <rPr>
        <sz val="10"/>
        <rFont val="方正仿宋_GB2312"/>
        <charset val="134"/>
      </rPr>
      <t>四联文件筐</t>
    </r>
  </si>
  <si>
    <r>
      <rPr>
        <sz val="10"/>
        <rFont val="方正仿宋_GB2312"/>
        <charset val="134"/>
      </rPr>
      <t>三联文件筐</t>
    </r>
  </si>
  <si>
    <r>
      <rPr>
        <sz val="10"/>
        <rFont val="方正仿宋_GB2312"/>
        <charset val="134"/>
      </rPr>
      <t>文件栏</t>
    </r>
  </si>
  <si>
    <r>
      <rPr>
        <sz val="10"/>
        <rFont val="方正仿宋_GB2312"/>
        <charset val="134"/>
      </rPr>
      <t>三层，</t>
    </r>
    <r>
      <rPr>
        <sz val="10"/>
        <rFont val="Times New Roman"/>
        <charset val="134"/>
      </rPr>
      <t>A4</t>
    </r>
  </si>
  <si>
    <r>
      <rPr>
        <sz val="10"/>
        <rFont val="方正仿宋_GB2312"/>
        <charset val="134"/>
      </rPr>
      <t>订书机</t>
    </r>
  </si>
  <si>
    <r>
      <rPr>
        <sz val="10"/>
        <rFont val="方正仿宋_GB2312"/>
        <charset val="134"/>
      </rPr>
      <t>可旋转订书机，可装订</t>
    </r>
    <r>
      <rPr>
        <sz val="10"/>
        <rFont val="Times New Roman"/>
        <charset val="134"/>
      </rPr>
      <t>50</t>
    </r>
    <r>
      <rPr>
        <sz val="10"/>
        <rFont val="方正仿宋_GB2312"/>
        <charset val="134"/>
      </rPr>
      <t>页</t>
    </r>
  </si>
  <si>
    <r>
      <rPr>
        <sz val="10"/>
        <rFont val="方正仿宋_GB2312"/>
        <charset val="134"/>
      </rPr>
      <t>台</t>
    </r>
  </si>
  <si>
    <r>
      <rPr>
        <sz val="10"/>
        <rFont val="方正仿宋_GB2312"/>
        <charset val="134"/>
      </rPr>
      <t>经典订书机</t>
    </r>
  </si>
  <si>
    <r>
      <rPr>
        <sz val="10"/>
        <rFont val="方正仿宋_GB2312"/>
        <charset val="134"/>
      </rPr>
      <t>迷你订书机</t>
    </r>
  </si>
  <si>
    <r>
      <rPr>
        <sz val="10"/>
        <rFont val="方正仿宋_GB2312"/>
        <charset val="134"/>
      </rPr>
      <t>订书钉</t>
    </r>
  </si>
  <si>
    <r>
      <rPr>
        <sz val="10"/>
        <rFont val="方正仿宋_GB2312"/>
        <charset val="134"/>
      </rPr>
      <t>通用订书钉</t>
    </r>
    <r>
      <rPr>
        <sz val="10"/>
        <rFont val="Times New Roman"/>
        <charset val="134"/>
      </rPr>
      <t>1000</t>
    </r>
    <r>
      <rPr>
        <sz val="10"/>
        <rFont val="方正仿宋_GB2312"/>
        <charset val="134"/>
      </rPr>
      <t>枚</t>
    </r>
    <r>
      <rPr>
        <sz val="10"/>
        <rFont val="Times New Roman"/>
        <charset val="134"/>
      </rPr>
      <t>/</t>
    </r>
    <r>
      <rPr>
        <sz val="10"/>
        <rFont val="方正仿宋_GB2312"/>
        <charset val="134"/>
      </rPr>
      <t>盒</t>
    </r>
  </si>
  <si>
    <r>
      <rPr>
        <sz val="10"/>
        <rFont val="方正仿宋_GB2312"/>
        <charset val="134"/>
      </rPr>
      <t>起钉器</t>
    </r>
  </si>
  <si>
    <r>
      <t>12</t>
    </r>
    <r>
      <rPr>
        <sz val="10"/>
        <rFont val="方正仿宋_GB2312"/>
        <charset val="134"/>
      </rPr>
      <t>号混</t>
    </r>
    <r>
      <rPr>
        <sz val="10"/>
        <rFont val="Times New Roman"/>
        <charset val="134"/>
      </rPr>
      <t>(</t>
    </r>
    <r>
      <rPr>
        <sz val="10"/>
        <rFont val="方正仿宋_GB2312"/>
        <charset val="134"/>
      </rPr>
      <t>台</t>
    </r>
    <r>
      <rPr>
        <sz val="10"/>
        <rFont val="Times New Roman"/>
        <charset val="134"/>
      </rPr>
      <t>)</t>
    </r>
  </si>
  <si>
    <r>
      <rPr>
        <sz val="10"/>
        <rFont val="方正仿宋_GB2312"/>
        <charset val="134"/>
      </rPr>
      <t>晨光回形针</t>
    </r>
  </si>
  <si>
    <r>
      <rPr>
        <sz val="10"/>
        <rFont val="方正仿宋_GB2312"/>
        <charset val="134"/>
      </rPr>
      <t>防锈回形针</t>
    </r>
    <r>
      <rPr>
        <sz val="10"/>
        <rFont val="Times New Roman"/>
        <charset val="134"/>
      </rPr>
      <t>100</t>
    </r>
    <r>
      <rPr>
        <sz val="10"/>
        <rFont val="方正仿宋_GB2312"/>
        <charset val="134"/>
      </rPr>
      <t>枚</t>
    </r>
    <r>
      <rPr>
        <sz val="10"/>
        <rFont val="Times New Roman"/>
        <charset val="134"/>
      </rPr>
      <t>/</t>
    </r>
    <r>
      <rPr>
        <sz val="10"/>
        <rFont val="方正仿宋_GB2312"/>
        <charset val="134"/>
      </rPr>
      <t>盒</t>
    </r>
  </si>
  <si>
    <r>
      <rPr>
        <sz val="10"/>
        <rFont val="方正仿宋_GB2312"/>
        <charset val="134"/>
      </rPr>
      <t>胶水</t>
    </r>
  </si>
  <si>
    <r>
      <t>N7104</t>
    </r>
    <r>
      <rPr>
        <sz val="10"/>
        <rFont val="方正仿宋_GB2312"/>
        <charset val="134"/>
      </rPr>
      <t>顺滑固体胶</t>
    </r>
    <r>
      <rPr>
        <sz val="10"/>
        <rFont val="Times New Roman"/>
        <charset val="134"/>
      </rPr>
      <t>21g</t>
    </r>
  </si>
  <si>
    <r>
      <rPr>
        <sz val="10"/>
        <rFont val="方正仿宋_GB2312"/>
        <charset val="134"/>
      </rPr>
      <t>液体胶</t>
    </r>
    <r>
      <rPr>
        <sz val="10"/>
        <rFont val="Times New Roman"/>
        <charset val="134"/>
      </rPr>
      <t xml:space="preserve"> 50ml</t>
    </r>
  </si>
  <si>
    <r>
      <rPr>
        <sz val="10"/>
        <rFont val="方正仿宋_GB2312"/>
        <charset val="134"/>
      </rPr>
      <t>瓶</t>
    </r>
  </si>
  <si>
    <r>
      <rPr>
        <sz val="10"/>
        <rFont val="方正仿宋_GB2312"/>
        <charset val="134"/>
      </rPr>
      <t>双面胶</t>
    </r>
  </si>
  <si>
    <r>
      <rPr>
        <sz val="10"/>
        <rFont val="方正仿宋_GB2312"/>
        <charset val="134"/>
      </rPr>
      <t>宽</t>
    </r>
    <r>
      <rPr>
        <sz val="10"/>
        <rFont val="Times New Roman"/>
        <charset val="134"/>
      </rPr>
      <t>≥9mm</t>
    </r>
  </si>
  <si>
    <r>
      <rPr>
        <sz val="10"/>
        <rFont val="方正仿宋_GB2312"/>
        <charset val="134"/>
      </rPr>
      <t>卷</t>
    </r>
  </si>
  <si>
    <r>
      <rPr>
        <sz val="10"/>
        <rFont val="方正仿宋_GB2312"/>
        <charset val="134"/>
      </rPr>
      <t>宽</t>
    </r>
    <r>
      <rPr>
        <sz val="10"/>
        <rFont val="Times New Roman"/>
        <charset val="134"/>
      </rPr>
      <t>≥1.2cm*</t>
    </r>
    <r>
      <rPr>
        <sz val="10"/>
        <rFont val="方正仿宋_GB2312"/>
        <charset val="134"/>
      </rPr>
      <t>长</t>
    </r>
    <r>
      <rPr>
        <sz val="10"/>
        <rFont val="Times New Roman"/>
        <charset val="134"/>
      </rPr>
      <t>≥10y</t>
    </r>
  </si>
  <si>
    <r>
      <rPr>
        <sz val="10"/>
        <rFont val="方正仿宋_GB2312"/>
        <charset val="134"/>
      </rPr>
      <t>透明胶带</t>
    </r>
  </si>
  <si>
    <r>
      <rPr>
        <sz val="10"/>
        <rFont val="方正仿宋_GB2312"/>
        <charset val="134"/>
      </rPr>
      <t>宽</t>
    </r>
    <r>
      <rPr>
        <sz val="10"/>
        <rFont val="Times New Roman"/>
        <charset val="134"/>
      </rPr>
      <t>4.5cm*</t>
    </r>
    <r>
      <rPr>
        <sz val="10"/>
        <rFont val="方正仿宋_GB2312"/>
        <charset val="134"/>
      </rPr>
      <t>厚度</t>
    </r>
    <r>
      <rPr>
        <sz val="10"/>
        <rFont val="Times New Roman"/>
        <charset val="134"/>
      </rPr>
      <t>(</t>
    </r>
    <r>
      <rPr>
        <sz val="10"/>
        <rFont val="方正仿宋_GB2312"/>
        <charset val="134"/>
      </rPr>
      <t>不含纸芯</t>
    </r>
    <r>
      <rPr>
        <sz val="10"/>
        <rFont val="Times New Roman"/>
        <charset val="134"/>
      </rPr>
      <t>)≥2.5cm</t>
    </r>
  </si>
  <si>
    <r>
      <rPr>
        <sz val="10"/>
        <rFont val="方正仿宋_GB2312"/>
        <charset val="134"/>
      </rPr>
      <t>封口胶</t>
    </r>
  </si>
  <si>
    <r>
      <rPr>
        <sz val="10"/>
        <rFont val="方正仿宋_GB2312"/>
        <charset val="134"/>
      </rPr>
      <t>友日久大</t>
    </r>
    <r>
      <rPr>
        <sz val="10"/>
        <rFont val="Times New Roman"/>
        <charset val="134"/>
      </rPr>
      <t>(4.8*260)</t>
    </r>
  </si>
  <si>
    <r>
      <rPr>
        <sz val="10"/>
        <rFont val="方正仿宋_GB2312"/>
        <charset val="134"/>
      </rPr>
      <t>友日久、得力</t>
    </r>
  </si>
  <si>
    <r>
      <rPr>
        <sz val="10"/>
        <rFont val="方正仿宋_GB2312"/>
        <charset val="134"/>
      </rPr>
      <t>双面泡棉胶</t>
    </r>
  </si>
  <si>
    <t>44mm*3.1m</t>
  </si>
  <si>
    <r>
      <rPr>
        <sz val="10"/>
        <rFont val="方正仿宋_GB2312"/>
        <charset val="134"/>
      </rPr>
      <t>计算器</t>
    </r>
  </si>
  <si>
    <r>
      <rPr>
        <sz val="10"/>
        <rFont val="方正仿宋_GB2312"/>
        <charset val="134"/>
      </rPr>
      <t>真人语音</t>
    </r>
    <r>
      <rPr>
        <sz val="10"/>
        <rFont val="Times New Roman"/>
        <charset val="134"/>
      </rPr>
      <t>12</t>
    </r>
    <r>
      <rPr>
        <sz val="10"/>
        <rFont val="方正仿宋_GB2312"/>
        <charset val="134"/>
      </rPr>
      <t>位数显</t>
    </r>
    <r>
      <rPr>
        <sz val="10"/>
        <rFont val="Times New Roman"/>
        <charset val="134"/>
      </rPr>
      <t>/98837</t>
    </r>
  </si>
  <si>
    <r>
      <rPr>
        <sz val="10"/>
        <rFont val="方正仿宋_GB2312"/>
        <charset val="134"/>
      </rPr>
      <t>印台</t>
    </r>
  </si>
  <si>
    <r>
      <rPr>
        <sz val="10"/>
        <rFont val="方正仿宋_GB2312"/>
        <charset val="134"/>
      </rPr>
      <t>圆形印台</t>
    </r>
    <r>
      <rPr>
        <sz val="10"/>
        <rFont val="Times New Roman"/>
        <charset val="134"/>
      </rPr>
      <t>97512</t>
    </r>
  </si>
  <si>
    <r>
      <rPr>
        <sz val="10"/>
        <rFont val="方正仿宋_GB2312"/>
        <charset val="134"/>
      </rPr>
      <t>长尾夹</t>
    </r>
  </si>
  <si>
    <r>
      <t>1#</t>
    </r>
    <r>
      <rPr>
        <sz val="10"/>
        <rFont val="方正仿宋_GB2312"/>
        <charset val="134"/>
      </rPr>
      <t>，</t>
    </r>
    <r>
      <rPr>
        <sz val="10"/>
        <rFont val="Times New Roman"/>
        <charset val="134"/>
      </rPr>
      <t>51mm</t>
    </r>
  </si>
  <si>
    <r>
      <rPr>
        <sz val="10"/>
        <rFont val="方正仿宋_GB2312"/>
        <charset val="134"/>
      </rPr>
      <t>筒</t>
    </r>
  </si>
  <si>
    <t>2#,41mm</t>
  </si>
  <si>
    <t>3#,32mm</t>
  </si>
  <si>
    <t>4#,25mm</t>
  </si>
  <si>
    <t>5#,19mm</t>
  </si>
  <si>
    <t>6#,15mm</t>
  </si>
  <si>
    <r>
      <rPr>
        <sz val="10"/>
        <rFont val="方正仿宋_GB2312"/>
        <charset val="134"/>
      </rPr>
      <t>便利贴</t>
    </r>
    <r>
      <rPr>
        <sz val="10"/>
        <rFont val="Times New Roman"/>
        <charset val="134"/>
      </rPr>
      <t>/</t>
    </r>
    <r>
      <rPr>
        <sz val="10"/>
        <rFont val="方正仿宋_GB2312"/>
        <charset val="134"/>
      </rPr>
      <t>便签贴</t>
    </r>
  </si>
  <si>
    <r>
      <t>76*76mm</t>
    </r>
    <r>
      <rPr>
        <sz val="10"/>
        <rFont val="方正仿宋_GB2312"/>
        <charset val="134"/>
      </rPr>
      <t>，纸张</t>
    </r>
    <r>
      <rPr>
        <sz val="10"/>
        <rFont val="Times New Roman"/>
        <charset val="134"/>
      </rPr>
      <t>≥100</t>
    </r>
    <r>
      <rPr>
        <sz val="10"/>
        <rFont val="方正仿宋_GB2312"/>
        <charset val="134"/>
      </rPr>
      <t>张</t>
    </r>
    <r>
      <rPr>
        <sz val="10"/>
        <rFont val="Times New Roman"/>
        <charset val="134"/>
      </rPr>
      <t>/</t>
    </r>
    <r>
      <rPr>
        <sz val="10"/>
        <rFont val="方正仿宋_GB2312"/>
        <charset val="134"/>
      </rPr>
      <t>本，</t>
    </r>
    <r>
      <rPr>
        <sz val="10"/>
        <rFont val="Times New Roman"/>
        <charset val="134"/>
      </rPr>
      <t>1</t>
    </r>
    <r>
      <rPr>
        <sz val="10"/>
        <rFont val="方正仿宋_GB2312"/>
        <charset val="134"/>
      </rPr>
      <t>本</t>
    </r>
    <r>
      <rPr>
        <sz val="10"/>
        <rFont val="Times New Roman"/>
        <charset val="134"/>
      </rPr>
      <t>/</t>
    </r>
    <r>
      <rPr>
        <sz val="10"/>
        <rFont val="方正仿宋_GB2312"/>
        <charset val="134"/>
      </rPr>
      <t>包</t>
    </r>
  </si>
  <si>
    <r>
      <rPr>
        <sz val="10"/>
        <rFont val="方正仿宋_GB2312"/>
        <charset val="134"/>
      </rPr>
      <t>剪刀</t>
    </r>
  </si>
  <si>
    <t>170*60mm</t>
  </si>
  <si>
    <r>
      <rPr>
        <sz val="10"/>
        <rFont val="方正仿宋_GB2312"/>
        <charset val="134"/>
      </rPr>
      <t>把</t>
    </r>
  </si>
  <si>
    <r>
      <rPr>
        <sz val="10"/>
        <rFont val="方正仿宋_GB2312"/>
        <charset val="134"/>
      </rPr>
      <t>削笔刀</t>
    </r>
  </si>
  <si>
    <r>
      <rPr>
        <sz val="10"/>
        <rFont val="方正仿宋_GB2312"/>
        <charset val="134"/>
      </rPr>
      <t>小号</t>
    </r>
  </si>
  <si>
    <r>
      <rPr>
        <sz val="10"/>
        <rFont val="方正仿宋_GB2312"/>
        <charset val="134"/>
      </rPr>
      <t>美工刀</t>
    </r>
  </si>
  <si>
    <r>
      <rPr>
        <sz val="10"/>
        <rFont val="方正仿宋_GB2312"/>
        <charset val="134"/>
      </rPr>
      <t>尺寸：长</t>
    </r>
    <r>
      <rPr>
        <sz val="10"/>
        <rFont val="Times New Roman"/>
        <charset val="134"/>
      </rPr>
      <t>≥160mm,</t>
    </r>
    <r>
      <rPr>
        <sz val="10"/>
        <rFont val="方正仿宋_GB2312"/>
        <charset val="134"/>
      </rPr>
      <t>宽</t>
    </r>
    <r>
      <rPr>
        <sz val="10"/>
        <rFont val="Times New Roman"/>
        <charset val="134"/>
      </rPr>
      <t>≥35mm,</t>
    </r>
    <r>
      <rPr>
        <sz val="10"/>
        <rFont val="方正仿宋_GB2312"/>
        <charset val="134"/>
      </rPr>
      <t>厚</t>
    </r>
    <r>
      <rPr>
        <sz val="10"/>
        <rFont val="Times New Roman"/>
        <charset val="134"/>
      </rPr>
      <t>≥15mm,</t>
    </r>
    <r>
      <rPr>
        <sz val="10"/>
        <rFont val="方正仿宋_GB2312"/>
        <charset val="134"/>
      </rPr>
      <t>刀身材质：塑料</t>
    </r>
  </si>
  <si>
    <r>
      <rPr>
        <sz val="10"/>
        <rFont val="方正仿宋_GB2312"/>
        <charset val="134"/>
      </rPr>
      <t>美工刀刀片</t>
    </r>
  </si>
  <si>
    <r>
      <rPr>
        <sz val="10"/>
        <rFont val="方正仿宋_GB2312"/>
        <charset val="134"/>
      </rPr>
      <t>尺寸：长</t>
    </r>
    <r>
      <rPr>
        <sz val="10"/>
        <rFont val="Times New Roman"/>
        <charset val="134"/>
      </rPr>
      <t>100mm,</t>
    </r>
    <r>
      <rPr>
        <sz val="10"/>
        <rFont val="方正仿宋_GB2312"/>
        <charset val="134"/>
      </rPr>
      <t>宽</t>
    </r>
    <r>
      <rPr>
        <sz val="10"/>
        <rFont val="Times New Roman"/>
        <charset val="134"/>
      </rPr>
      <t>18mm,</t>
    </r>
    <r>
      <rPr>
        <sz val="10"/>
        <rFont val="方正仿宋_GB2312"/>
        <charset val="134"/>
      </rPr>
      <t>厚</t>
    </r>
    <r>
      <rPr>
        <sz val="10"/>
        <rFont val="Times New Roman"/>
        <charset val="134"/>
      </rPr>
      <t>0.5mm,10</t>
    </r>
    <r>
      <rPr>
        <sz val="10"/>
        <rFont val="方正仿宋_GB2312"/>
        <charset val="134"/>
      </rPr>
      <t>片</t>
    </r>
    <r>
      <rPr>
        <sz val="10"/>
        <rFont val="Times New Roman"/>
        <charset val="134"/>
      </rPr>
      <t>/</t>
    </r>
    <r>
      <rPr>
        <sz val="10"/>
        <rFont val="方正仿宋_GB2312"/>
        <charset val="134"/>
      </rPr>
      <t>盒</t>
    </r>
  </si>
  <si>
    <r>
      <rPr>
        <sz val="10"/>
        <rFont val="方正仿宋_GB2312"/>
        <charset val="134"/>
      </rPr>
      <t>笔筒</t>
    </r>
  </si>
  <si>
    <r>
      <rPr>
        <sz val="10"/>
        <rFont val="方正仿宋_GB2312"/>
        <charset val="134"/>
      </rPr>
      <t>四层，半边可旋转，塑料材质</t>
    </r>
  </si>
  <si>
    <r>
      <t>U</t>
    </r>
    <r>
      <rPr>
        <sz val="10"/>
        <rFont val="方正仿宋_GB2312"/>
        <charset val="134"/>
      </rPr>
      <t>盘</t>
    </r>
  </si>
  <si>
    <t>64G</t>
  </si>
  <si>
    <r>
      <rPr>
        <sz val="10"/>
        <rFont val="方正仿宋_GB2312"/>
        <charset val="134"/>
      </rPr>
      <t>金士顿、闪迪、三星</t>
    </r>
  </si>
  <si>
    <r>
      <rPr>
        <sz val="10"/>
        <rFont val="方正仿宋_GB2312"/>
        <charset val="134"/>
      </rPr>
      <t>投标</t>
    </r>
    <r>
      <rPr>
        <sz val="10"/>
        <rFont val="Times New Roman"/>
        <charset val="134"/>
      </rPr>
      <t>u</t>
    </r>
    <r>
      <rPr>
        <sz val="10"/>
        <rFont val="方正仿宋_GB2312"/>
        <charset val="134"/>
      </rPr>
      <t>盘</t>
    </r>
    <r>
      <rPr>
        <sz val="10"/>
        <rFont val="Times New Roman"/>
        <charset val="134"/>
      </rPr>
      <t>1G</t>
    </r>
  </si>
  <si>
    <r>
      <rPr>
        <sz val="10"/>
        <rFont val="方正仿宋_GB2312"/>
        <charset val="134"/>
      </rPr>
      <t>不锈钢尺子</t>
    </r>
  </si>
  <si>
    <r>
      <rPr>
        <sz val="10"/>
        <rFont val="方正仿宋_GB2312"/>
        <charset val="134"/>
      </rPr>
      <t>单据</t>
    </r>
    <r>
      <rPr>
        <sz val="10"/>
        <rFont val="Times New Roman"/>
        <charset val="134"/>
      </rPr>
      <t>/</t>
    </r>
    <r>
      <rPr>
        <sz val="10"/>
        <rFont val="方正仿宋_GB2312"/>
        <charset val="134"/>
      </rPr>
      <t>送货本</t>
    </r>
  </si>
  <si>
    <r>
      <rPr>
        <sz val="10"/>
        <rFont val="方正仿宋_GB2312"/>
        <charset val="134"/>
      </rPr>
      <t>联单、送货本、收据：二联</t>
    </r>
    <r>
      <rPr>
        <sz val="10"/>
        <rFont val="Times New Roman"/>
        <charset val="134"/>
      </rPr>
      <t>/</t>
    </r>
    <r>
      <rPr>
        <sz val="10"/>
        <rFont val="方正仿宋_GB2312"/>
        <charset val="134"/>
      </rPr>
      <t>无碳复写</t>
    </r>
  </si>
  <si>
    <r>
      <rPr>
        <sz val="10"/>
        <rFont val="方正仿宋_GB2312"/>
        <charset val="134"/>
      </rPr>
      <t>联单、送货本、收据：三联</t>
    </r>
    <r>
      <rPr>
        <sz val="10"/>
        <rFont val="Times New Roman"/>
        <charset val="134"/>
      </rPr>
      <t>/</t>
    </r>
    <r>
      <rPr>
        <sz val="10"/>
        <rFont val="方正仿宋_GB2312"/>
        <charset val="134"/>
      </rPr>
      <t>无碳复写</t>
    </r>
  </si>
  <si>
    <r>
      <rPr>
        <sz val="10"/>
        <rFont val="方正仿宋_GB2312"/>
        <charset val="134"/>
      </rPr>
      <t>联单、送货本、收据：五联</t>
    </r>
    <r>
      <rPr>
        <sz val="10"/>
        <rFont val="Times New Roman"/>
        <charset val="134"/>
      </rPr>
      <t>/</t>
    </r>
    <r>
      <rPr>
        <sz val="10"/>
        <rFont val="方正仿宋_GB2312"/>
        <charset val="134"/>
      </rPr>
      <t>无碳复写</t>
    </r>
  </si>
  <si>
    <r>
      <rPr>
        <sz val="10"/>
        <rFont val="方正仿宋_GB2312"/>
        <charset val="134"/>
      </rPr>
      <t>会计凭证</t>
    </r>
  </si>
  <si>
    <r>
      <t>KP-J103(70</t>
    </r>
    <r>
      <rPr>
        <sz val="10"/>
        <rFont val="方正仿宋_GB2312"/>
        <charset val="134"/>
      </rPr>
      <t>克，</t>
    </r>
    <r>
      <rPr>
        <sz val="10"/>
        <rFont val="Times New Roman"/>
        <charset val="134"/>
      </rPr>
      <t>2000</t>
    </r>
    <r>
      <rPr>
        <sz val="10"/>
        <rFont val="方正仿宋_GB2312"/>
        <charset val="134"/>
      </rPr>
      <t>张）</t>
    </r>
  </si>
  <si>
    <r>
      <rPr>
        <sz val="10"/>
        <rFont val="方正仿宋_GB2312"/>
        <charset val="134"/>
      </rPr>
      <t>金蝶</t>
    </r>
  </si>
  <si>
    <r>
      <rPr>
        <sz val="10"/>
        <rFont val="方正仿宋_GB2312"/>
        <charset val="134"/>
      </rPr>
      <t>电池</t>
    </r>
  </si>
  <si>
    <r>
      <t>5</t>
    </r>
    <r>
      <rPr>
        <sz val="10"/>
        <rFont val="方正仿宋_GB2312"/>
        <charset val="134"/>
      </rPr>
      <t>号</t>
    </r>
  </si>
  <si>
    <r>
      <rPr>
        <sz val="10"/>
        <rFont val="方正仿宋_GB2312"/>
        <charset val="134"/>
      </rPr>
      <t>对</t>
    </r>
  </si>
  <si>
    <r>
      <rPr>
        <sz val="10"/>
        <rFont val="方正仿宋_GB2312"/>
        <charset val="134"/>
      </rPr>
      <t>南孚、长虹</t>
    </r>
  </si>
  <si>
    <t>7#</t>
  </si>
  <si>
    <r>
      <rPr>
        <sz val="10"/>
        <rFont val="方正仿宋_GB2312"/>
        <charset val="134"/>
      </rPr>
      <t>文件柜</t>
    </r>
  </si>
  <si>
    <r>
      <rPr>
        <sz val="10"/>
        <rFont val="方正仿宋_GB2312"/>
        <charset val="134"/>
      </rPr>
      <t>五层</t>
    </r>
  </si>
  <si>
    <r>
      <rPr>
        <sz val="10"/>
        <rFont val="方正仿宋_GB2312"/>
        <charset val="134"/>
      </rPr>
      <t>铁皮材质</t>
    </r>
  </si>
  <si>
    <r>
      <rPr>
        <sz val="10"/>
        <rFont val="方正仿宋_GB2312"/>
        <charset val="134"/>
      </rPr>
      <t>插线板</t>
    </r>
  </si>
  <si>
    <r>
      <rPr>
        <sz val="10"/>
        <rFont val="方正仿宋_GB2312"/>
        <charset val="134"/>
      </rPr>
      <t>长</t>
    </r>
    <r>
      <rPr>
        <sz val="10"/>
        <rFont val="Times New Roman"/>
        <charset val="134"/>
      </rPr>
      <t>≥1.8</t>
    </r>
    <r>
      <rPr>
        <sz val="10"/>
        <rFont val="方正仿宋_GB2312"/>
        <charset val="134"/>
      </rPr>
      <t>米，</t>
    </r>
    <r>
      <rPr>
        <sz val="10"/>
        <rFont val="Times New Roman"/>
        <charset val="134"/>
      </rPr>
      <t>4</t>
    </r>
    <r>
      <rPr>
        <sz val="10"/>
        <rFont val="方正仿宋_GB2312"/>
        <charset val="134"/>
      </rPr>
      <t>个</t>
    </r>
    <r>
      <rPr>
        <sz val="10"/>
        <rFont val="Times New Roman"/>
        <charset val="134"/>
      </rPr>
      <t>5</t>
    </r>
    <r>
      <rPr>
        <sz val="10"/>
        <rFont val="方正仿宋_GB2312"/>
        <charset val="134"/>
      </rPr>
      <t>孔，</t>
    </r>
    <r>
      <rPr>
        <sz val="10"/>
        <rFont val="Times New Roman"/>
        <charset val="134"/>
      </rPr>
      <t>2500W</t>
    </r>
  </si>
  <si>
    <r>
      <rPr>
        <sz val="10"/>
        <rFont val="方正仿宋_GB2312"/>
        <charset val="134"/>
      </rPr>
      <t>公牛、子弹头、小米</t>
    </r>
  </si>
  <si>
    <r>
      <rPr>
        <sz val="10"/>
        <rFont val="方正仿宋_GB2312"/>
        <charset val="134"/>
      </rPr>
      <t>长</t>
    </r>
    <r>
      <rPr>
        <sz val="10"/>
        <rFont val="Times New Roman"/>
        <charset val="134"/>
      </rPr>
      <t>≥5</t>
    </r>
    <r>
      <rPr>
        <sz val="10"/>
        <rFont val="方正仿宋_GB2312"/>
        <charset val="134"/>
      </rPr>
      <t>米，</t>
    </r>
    <r>
      <rPr>
        <sz val="10"/>
        <rFont val="Times New Roman"/>
        <charset val="134"/>
      </rPr>
      <t>4</t>
    </r>
    <r>
      <rPr>
        <sz val="10"/>
        <rFont val="方正仿宋_GB2312"/>
        <charset val="134"/>
      </rPr>
      <t>个</t>
    </r>
    <r>
      <rPr>
        <sz val="10"/>
        <rFont val="Times New Roman"/>
        <charset val="134"/>
      </rPr>
      <t>5</t>
    </r>
    <r>
      <rPr>
        <sz val="10"/>
        <rFont val="方正仿宋_GB2312"/>
        <charset val="134"/>
      </rPr>
      <t>孔，</t>
    </r>
    <r>
      <rPr>
        <sz val="10"/>
        <rFont val="Times New Roman"/>
        <charset val="134"/>
      </rPr>
      <t>2500W</t>
    </r>
  </si>
  <si>
    <r>
      <rPr>
        <sz val="10"/>
        <rFont val="方正仿宋_GB2312"/>
        <charset val="134"/>
      </rPr>
      <t>插座面板</t>
    </r>
  </si>
  <si>
    <r>
      <rPr>
        <sz val="10"/>
        <rFont val="方正仿宋_GB2312"/>
        <charset val="134"/>
      </rPr>
      <t>费用报销单</t>
    </r>
  </si>
  <si>
    <r>
      <rPr>
        <sz val="10"/>
        <rFont val="方正仿宋_GB2312"/>
        <charset val="134"/>
      </rPr>
      <t>付款审批单</t>
    </r>
  </si>
  <si>
    <r>
      <rPr>
        <b/>
        <sz val="10"/>
        <rFont val="方正仿宋_GB2312"/>
        <charset val="134"/>
      </rPr>
      <t>合计：</t>
    </r>
  </si>
  <si>
    <t>注:
1.最终报价保留2位小数（不作为废标条件）
2.本项目为固定单价，实际数量以签收为准。
3.所有报价均用人民币表示，所报单价是包干价即包括但不限于材料费、人工费、运输费、搬运费、下车费、管理费、利润、配送费、税金等完成本项目所需的一切费用。且不得超过询价文件第三章表内所列单价限价，否则响应文件无效。
4.若供应商未明确标注产品品牌信息，将视作为按采购人指定品牌进行供应，并依次推进后续验收、结算等流程。</t>
  </si>
  <si>
    <r>
      <rPr>
        <sz val="11"/>
        <rFont val="宋体"/>
        <charset val="134"/>
      </rPr>
      <t>供应商名称：</t>
    </r>
    <r>
      <rPr>
        <sz val="11"/>
        <rFont val="Times New Roman"/>
        <charset val="134"/>
      </rPr>
      <t>XXX</t>
    </r>
    <r>
      <rPr>
        <sz val="11"/>
        <rFont val="宋体"/>
        <charset val="134"/>
      </rPr>
      <t>（盖单位公章）
法定代表人或授权代表（签字或盖章）：</t>
    </r>
    <r>
      <rPr>
        <sz val="11"/>
        <rFont val="Times New Roman"/>
        <charset val="134"/>
      </rPr>
      <t xml:space="preserve">XXX
</t>
    </r>
    <r>
      <rPr>
        <sz val="11"/>
        <rFont val="宋体"/>
        <charset val="134"/>
      </rPr>
      <t>日</t>
    </r>
    <r>
      <rPr>
        <sz val="11"/>
        <rFont val="Times New Roman"/>
        <charset val="134"/>
      </rPr>
      <t xml:space="preserve">      </t>
    </r>
    <r>
      <rPr>
        <sz val="11"/>
        <rFont val="宋体"/>
        <charset val="134"/>
      </rPr>
      <t>期：</t>
    </r>
    <r>
      <rPr>
        <sz val="11"/>
        <rFont val="Times New Roman"/>
        <charset val="134"/>
      </rPr>
      <t>XXX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XXX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XXX</t>
    </r>
    <r>
      <rPr>
        <sz val="11"/>
        <rFont val="宋体"/>
        <charset val="134"/>
      </rPr>
      <t>日</t>
    </r>
    <r>
      <rPr>
        <sz val="11"/>
        <rFont val="Times New Roman"/>
        <charset val="134"/>
      </rPr>
      <t xml:space="preserve"> 
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</si>
</sst>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sz val="11"/>
      <name val="黑体"/>
      <charset val="134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9"/>
      <name val="宋体"/>
      <charset val="134"/>
      <scheme val="minor"/>
    </font>
    <font>
      <sz val="11"/>
      <name val="Times New Roman"/>
      <charset val="134"/>
    </font>
    <font>
      <sz val="8"/>
      <name val="仿宋_GB2312"/>
      <charset val="134"/>
    </font>
    <font>
      <sz val="8"/>
      <name val="Times New Roman"/>
      <charset val="134"/>
    </font>
    <font>
      <sz val="8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sz val="11"/>
      <name val="仿宋_GB2312"/>
      <charset val="134"/>
    </font>
    <font>
      <sz val="10"/>
      <name val="Times New Roman"/>
      <charset val="134"/>
    </font>
    <font>
      <b/>
      <sz val="9"/>
      <name val="宋体"/>
      <charset val="134"/>
      <scheme val="minor"/>
    </font>
    <font>
      <b/>
      <sz val="10"/>
      <name val="Times New Roman"/>
      <charset val="134"/>
    </font>
    <font>
      <sz val="11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方正仿宋_GB2312"/>
      <charset val="134"/>
    </font>
    <font>
      <b/>
      <sz val="10"/>
      <name val="方正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12" applyNumberFormat="0" applyAlignment="0" applyProtection="0">
      <alignment vertical="center"/>
    </xf>
    <xf numFmtId="0" fontId="26" fillId="4" borderId="13" applyNumberFormat="0" applyAlignment="0" applyProtection="0">
      <alignment vertical="center"/>
    </xf>
    <xf numFmtId="0" fontId="27" fillId="4" borderId="12" applyNumberFormat="0" applyAlignment="0" applyProtection="0">
      <alignment vertical="center"/>
    </xf>
    <xf numFmtId="0" fontId="28" fillId="5" borderId="14" applyNumberFormat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Alignment="1" applyProtection="1">
      <alignment horizontal="center" vertical="center"/>
      <protection locked="0"/>
    </xf>
    <xf numFmtId="0" fontId="2" fillId="0" borderId="0" xfId="0" applyFont="1" applyFill="1" applyProtection="1">
      <alignment vertical="center"/>
      <protection locked="0"/>
    </xf>
    <xf numFmtId="0" fontId="3" fillId="0" borderId="0" xfId="0" applyFont="1" applyFill="1" applyProtection="1">
      <alignment vertical="center"/>
      <protection locked="0"/>
    </xf>
    <xf numFmtId="0" fontId="4" fillId="0" borderId="0" xfId="0" applyFont="1" applyFill="1" applyProtection="1">
      <alignment vertical="center"/>
      <protection locked="0"/>
    </xf>
    <xf numFmtId="0" fontId="5" fillId="0" borderId="0" xfId="0" applyFont="1" applyFill="1" applyAlignment="1" applyProtection="1">
      <alignment horizontal="center" vertical="center"/>
      <protection locked="0"/>
    </xf>
    <xf numFmtId="0" fontId="6" fillId="0" borderId="0" xfId="0" applyFont="1" applyFill="1" applyAlignment="1" applyProtection="1">
      <alignment horizontal="center" vertical="center" wrapText="1"/>
      <protection locked="0"/>
    </xf>
    <xf numFmtId="0" fontId="6" fillId="0" borderId="0" xfId="0" applyFont="1" applyFill="1" applyAlignment="1" applyProtection="1">
      <alignment horizontal="center" vertical="center"/>
      <protection locked="0"/>
    </xf>
    <xf numFmtId="0" fontId="7" fillId="0" borderId="0" xfId="0" applyFont="1" applyFill="1" applyAlignment="1" applyProtection="1">
      <alignment horizontal="center" vertical="center"/>
      <protection locked="0"/>
    </xf>
    <xf numFmtId="0" fontId="8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9" fillId="0" borderId="0" xfId="0" applyFont="1" applyFill="1" applyProtection="1">
      <alignment vertical="center"/>
      <protection locked="0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center" vertical="center" wrapText="1"/>
    </xf>
    <xf numFmtId="0" fontId="11" fillId="0" borderId="2" xfId="0" applyFont="1" applyFill="1" applyBorder="1" applyAlignment="1" applyProtection="1">
      <alignment horizontal="center" vertical="center" wrapText="1"/>
    </xf>
    <xf numFmtId="0" fontId="12" fillId="0" borderId="2" xfId="0" applyFont="1" applyFill="1" applyBorder="1" applyAlignment="1" applyProtection="1">
      <alignment horizontal="center" vertical="center"/>
      <protection locked="0"/>
    </xf>
    <xf numFmtId="0" fontId="12" fillId="0" borderId="2" xfId="0" applyFont="1" applyFill="1" applyBorder="1" applyAlignment="1" applyProtection="1">
      <alignment horizontal="center" vertical="center" wrapText="1"/>
      <protection locked="0"/>
    </xf>
    <xf numFmtId="0" fontId="12" fillId="0" borderId="2" xfId="0" applyFont="1" applyFill="1" applyBorder="1" applyAlignment="1" applyProtection="1">
      <alignment horizontal="center" vertical="center" wrapText="1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3" xfId="0" applyFont="1" applyFill="1" applyBorder="1" applyAlignment="1" applyProtection="1">
      <alignment horizontal="center" vertical="center"/>
      <protection locked="0"/>
    </xf>
    <xf numFmtId="0" fontId="12" fillId="0" borderId="4" xfId="0" applyFont="1" applyFill="1" applyBorder="1" applyAlignment="1" applyProtection="1">
      <alignment horizontal="center" vertical="center"/>
      <protection locked="0"/>
    </xf>
    <xf numFmtId="0" fontId="12" fillId="0" borderId="4" xfId="0" applyFont="1" applyFill="1" applyBorder="1" applyAlignment="1" applyProtection="1">
      <alignment horizontal="center" vertical="center" wrapText="1"/>
      <protection locked="0"/>
    </xf>
    <xf numFmtId="0" fontId="12" fillId="0" borderId="5" xfId="0" applyFont="1" applyFill="1" applyBorder="1" applyAlignment="1" applyProtection="1">
      <alignment horizontal="center" vertical="center"/>
      <protection locked="0"/>
    </xf>
    <xf numFmtId="0" fontId="12" fillId="0" borderId="5" xfId="0" applyFont="1" applyFill="1" applyBorder="1" applyAlignment="1" applyProtection="1">
      <alignment horizontal="center" vertical="center" wrapText="1"/>
      <protection locked="0"/>
    </xf>
    <xf numFmtId="0" fontId="12" fillId="0" borderId="3" xfId="0" applyFont="1" applyFill="1" applyBorder="1" applyAlignment="1" applyProtection="1">
      <alignment horizontal="center" vertical="center" wrapText="1"/>
      <protection locked="0"/>
    </xf>
    <xf numFmtId="0" fontId="13" fillId="0" borderId="1" xfId="0" applyFont="1" applyFill="1" applyBorder="1" applyAlignment="1" applyProtection="1">
      <alignment horizontal="center" vertical="center"/>
      <protection locked="0"/>
    </xf>
    <xf numFmtId="0" fontId="12" fillId="0" borderId="2" xfId="0" applyFont="1" applyFill="1" applyBorder="1" applyAlignment="1" applyProtection="1">
      <alignment horizontal="left" vertical="center"/>
      <protection locked="0"/>
    </xf>
    <xf numFmtId="0" fontId="12" fillId="0" borderId="2" xfId="0" applyFont="1" applyFill="1" applyBorder="1" applyAlignment="1" applyProtection="1">
      <alignment horizontal="left" vertical="center" wrapText="1"/>
      <protection locked="0"/>
    </xf>
    <xf numFmtId="0" fontId="12" fillId="0" borderId="2" xfId="0" applyFont="1" applyFill="1" applyBorder="1" applyAlignment="1" applyProtection="1">
      <alignment vertical="center" wrapText="1"/>
      <protection locked="0"/>
    </xf>
    <xf numFmtId="0" fontId="14" fillId="0" borderId="2" xfId="0" applyFont="1" applyFill="1" applyBorder="1" applyAlignment="1" applyProtection="1">
      <alignment horizontal="center" vertical="center" wrapText="1"/>
    </xf>
    <xf numFmtId="0" fontId="14" fillId="0" borderId="6" xfId="0" applyFont="1" applyFill="1" applyBorder="1" applyAlignment="1" applyProtection="1">
      <alignment horizontal="center" vertical="center"/>
      <protection locked="0"/>
    </xf>
    <xf numFmtId="0" fontId="14" fillId="0" borderId="7" xfId="0" applyFont="1" applyFill="1" applyBorder="1" applyAlignment="1" applyProtection="1">
      <alignment horizontal="center" vertical="center"/>
      <protection locked="0"/>
    </xf>
    <xf numFmtId="0" fontId="14" fillId="0" borderId="8" xfId="0" applyFont="1" applyFill="1" applyBorder="1" applyAlignment="1" applyProtection="1">
      <alignment horizontal="center" vertical="center"/>
      <protection locked="0"/>
    </xf>
    <xf numFmtId="0" fontId="14" fillId="0" borderId="2" xfId="0" applyFont="1" applyFill="1" applyBorder="1" applyAlignment="1" applyProtection="1">
      <alignment horizontal="center" vertical="center" wrapText="1"/>
      <protection locked="0"/>
    </xf>
    <xf numFmtId="0" fontId="15" fillId="0" borderId="2" xfId="0" applyFont="1" applyFill="1" applyBorder="1" applyAlignment="1" applyProtection="1">
      <alignment vertical="top" wrapText="1"/>
      <protection locked="0"/>
    </xf>
    <xf numFmtId="0" fontId="15" fillId="0" borderId="2" xfId="0" applyFont="1" applyFill="1" applyBorder="1" applyAlignment="1" applyProtection="1">
      <alignment vertical="top"/>
      <protection locked="0"/>
    </xf>
    <xf numFmtId="0" fontId="15" fillId="0" borderId="0" xfId="0" applyFont="1" applyFill="1" applyBorder="1" applyAlignment="1" applyProtection="1">
      <alignment vertical="top" wrapText="1"/>
      <protection locked="0"/>
    </xf>
    <xf numFmtId="0" fontId="13" fillId="0" borderId="0" xfId="0" applyFont="1" applyFill="1" applyBorder="1" applyAlignment="1" applyProtection="1">
      <alignment vertical="top"/>
      <protection locked="0"/>
    </xf>
    <xf numFmtId="0" fontId="14" fillId="0" borderId="2" xfId="0" applyFont="1" applyFill="1" applyBorder="1" applyAlignment="1" applyProtection="1">
      <alignment horizontal="center" vertical="center"/>
      <protection locked="0"/>
    </xf>
    <xf numFmtId="0" fontId="16" fillId="0" borderId="2" xfId="0" applyFont="1" applyFill="1" applyBorder="1" applyAlignment="1" applyProtection="1">
      <alignment vertical="top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0"/>
  <sheetViews>
    <sheetView tabSelected="1" workbookViewId="0">
      <pane ySplit="2" topLeftCell="A46" activePane="bottomLeft" state="frozen"/>
      <selection/>
      <selection pane="bottomLeft" activeCell="T48" sqref="T48"/>
    </sheetView>
  </sheetViews>
  <sheetFormatPr defaultColWidth="8.87962962962963" defaultRowHeight="14.4"/>
  <cols>
    <col min="1" max="1" width="5.12962962962963" style="5" customWidth="1"/>
    <col min="2" max="2" width="14.5" style="6" customWidth="1"/>
    <col min="3" max="3" width="27" style="7" customWidth="1"/>
    <col min="4" max="4" width="7.62962962962963" style="7" customWidth="1"/>
    <col min="5" max="5" width="7.12962962962963" style="8" customWidth="1"/>
    <col min="6" max="6" width="8.87962962962963" style="8"/>
    <col min="7" max="10" width="9.5" style="8" customWidth="1"/>
    <col min="11" max="13" width="7.5" style="8" customWidth="1"/>
    <col min="14" max="14" width="6.75" style="8" customWidth="1"/>
    <col min="15" max="15" width="11.1296296296296" style="9" customWidth="1"/>
    <col min="16" max="16" width="7.5" style="8" customWidth="1"/>
    <col min="17" max="17" width="9.37962962962963" style="8" customWidth="1"/>
    <col min="18" max="18" width="18.6666666666667" style="10" customWidth="1"/>
    <col min="19" max="16384" width="8.87962962962963" style="11"/>
  </cols>
  <sheetData>
    <row r="1" ht="39" customHeight="1" spans="1:18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26"/>
    </row>
    <row r="2" s="1" customFormat="1" ht="42" customHeight="1" spans="1:18">
      <c r="A2" s="13" t="s">
        <v>1</v>
      </c>
      <c r="B2" s="13" t="s">
        <v>2</v>
      </c>
      <c r="C2" s="14" t="s">
        <v>3</v>
      </c>
      <c r="D2" s="15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4" t="s">
        <v>9</v>
      </c>
      <c r="J2" s="14" t="s">
        <v>10</v>
      </c>
      <c r="K2" s="14" t="s">
        <v>11</v>
      </c>
      <c r="L2" s="14" t="s">
        <v>12</v>
      </c>
      <c r="M2" s="14" t="s">
        <v>13</v>
      </c>
      <c r="N2" s="14" t="s">
        <v>14</v>
      </c>
      <c r="O2" s="13" t="s">
        <v>15</v>
      </c>
      <c r="P2" s="13" t="s">
        <v>16</v>
      </c>
      <c r="Q2" s="13" t="s">
        <v>17</v>
      </c>
      <c r="R2" s="13" t="s">
        <v>18</v>
      </c>
    </row>
    <row r="3" s="2" customFormat="1" ht="30" customHeight="1" spans="1:18">
      <c r="A3" s="16">
        <v>1</v>
      </c>
      <c r="B3" s="17" t="s">
        <v>19</v>
      </c>
      <c r="C3" s="18" t="s">
        <v>20</v>
      </c>
      <c r="D3" s="18" t="s">
        <v>21</v>
      </c>
      <c r="E3" s="18"/>
      <c r="F3" s="18">
        <v>75</v>
      </c>
      <c r="G3" s="18">
        <v>60</v>
      </c>
      <c r="H3" s="18"/>
      <c r="I3" s="18"/>
      <c r="J3" s="18">
        <v>35</v>
      </c>
      <c r="K3" s="18">
        <v>2</v>
      </c>
      <c r="L3" s="18">
        <v>20</v>
      </c>
      <c r="M3" s="18">
        <v>50</v>
      </c>
      <c r="N3" s="18">
        <f>SUM(E3:M3)</f>
        <v>242</v>
      </c>
      <c r="O3" s="16"/>
      <c r="P3" s="17"/>
      <c r="Q3" s="16">
        <f>N3*P3</f>
        <v>0</v>
      </c>
      <c r="R3" s="27" t="s">
        <v>22</v>
      </c>
    </row>
    <row r="4" s="2" customFormat="1" ht="35.1" customHeight="1" spans="1:18">
      <c r="A4" s="16"/>
      <c r="B4" s="17"/>
      <c r="C4" s="18" t="s">
        <v>23</v>
      </c>
      <c r="D4" s="18" t="s">
        <v>21</v>
      </c>
      <c r="E4" s="18">
        <v>50</v>
      </c>
      <c r="F4" s="18">
        <v>29</v>
      </c>
      <c r="G4" s="18">
        <v>80</v>
      </c>
      <c r="H4" s="18">
        <v>20</v>
      </c>
      <c r="I4" s="18">
        <v>10</v>
      </c>
      <c r="J4" s="18">
        <v>10</v>
      </c>
      <c r="K4" s="18"/>
      <c r="L4" s="18">
        <v>0</v>
      </c>
      <c r="M4" s="18">
        <v>13</v>
      </c>
      <c r="N4" s="18">
        <f t="shared" ref="N4:N35" si="0">SUM(E4:M4)</f>
        <v>212</v>
      </c>
      <c r="O4" s="16"/>
      <c r="P4" s="17"/>
      <c r="Q4" s="16">
        <f t="shared" ref="Q4:Q35" si="1">N4*P4</f>
        <v>0</v>
      </c>
      <c r="R4" s="27" t="s">
        <v>22</v>
      </c>
    </row>
    <row r="5" s="2" customFormat="1" ht="30" customHeight="1" spans="1:18">
      <c r="A5" s="16">
        <v>2</v>
      </c>
      <c r="B5" s="17" t="s">
        <v>24</v>
      </c>
      <c r="C5" s="18" t="s">
        <v>25</v>
      </c>
      <c r="D5" s="18" t="s">
        <v>26</v>
      </c>
      <c r="E5" s="18"/>
      <c r="F5" s="18">
        <v>260</v>
      </c>
      <c r="G5" s="18">
        <v>60</v>
      </c>
      <c r="H5" s="18"/>
      <c r="I5" s="18"/>
      <c r="J5" s="18">
        <v>20</v>
      </c>
      <c r="K5" s="18"/>
      <c r="L5" s="18">
        <v>0</v>
      </c>
      <c r="M5" s="18">
        <v>30</v>
      </c>
      <c r="N5" s="18">
        <f t="shared" si="0"/>
        <v>370</v>
      </c>
      <c r="O5" s="16"/>
      <c r="P5" s="17"/>
      <c r="Q5" s="16">
        <f t="shared" si="1"/>
        <v>0</v>
      </c>
      <c r="R5" s="27" t="s">
        <v>22</v>
      </c>
    </row>
    <row r="6" s="2" customFormat="1" ht="30" customHeight="1" spans="1:18">
      <c r="A6" s="16">
        <v>3</v>
      </c>
      <c r="B6" s="17" t="s">
        <v>27</v>
      </c>
      <c r="C6" s="18" t="s">
        <v>28</v>
      </c>
      <c r="D6" s="18" t="s">
        <v>26</v>
      </c>
      <c r="E6" s="18">
        <v>24</v>
      </c>
      <c r="F6" s="18">
        <v>120</v>
      </c>
      <c r="G6" s="18">
        <v>30</v>
      </c>
      <c r="H6" s="18">
        <v>10</v>
      </c>
      <c r="I6" s="18">
        <v>10</v>
      </c>
      <c r="J6" s="18">
        <v>10</v>
      </c>
      <c r="K6" s="18">
        <v>12</v>
      </c>
      <c r="L6" s="18">
        <v>0</v>
      </c>
      <c r="M6" s="18">
        <v>5</v>
      </c>
      <c r="N6" s="18">
        <f t="shared" si="0"/>
        <v>221</v>
      </c>
      <c r="O6" s="16"/>
      <c r="P6" s="17"/>
      <c r="Q6" s="16">
        <f t="shared" si="1"/>
        <v>0</v>
      </c>
      <c r="R6" s="27" t="s">
        <v>22</v>
      </c>
    </row>
    <row r="7" s="2" customFormat="1" ht="30" customHeight="1" spans="1:18">
      <c r="A7" s="16">
        <v>4</v>
      </c>
      <c r="B7" s="17" t="s">
        <v>29</v>
      </c>
      <c r="C7" s="18"/>
      <c r="D7" s="18" t="s">
        <v>26</v>
      </c>
      <c r="E7" s="18"/>
      <c r="F7" s="18">
        <v>30</v>
      </c>
      <c r="G7" s="18">
        <v>15</v>
      </c>
      <c r="H7" s="18"/>
      <c r="I7" s="18"/>
      <c r="J7" s="18">
        <v>0</v>
      </c>
      <c r="K7" s="18"/>
      <c r="L7" s="18">
        <v>0</v>
      </c>
      <c r="M7" s="18">
        <v>20</v>
      </c>
      <c r="N7" s="18">
        <f t="shared" si="0"/>
        <v>65</v>
      </c>
      <c r="O7" s="16"/>
      <c r="P7" s="17"/>
      <c r="Q7" s="16">
        <f t="shared" si="1"/>
        <v>0</v>
      </c>
      <c r="R7" s="27" t="s">
        <v>22</v>
      </c>
    </row>
    <row r="8" s="2" customFormat="1" ht="30" customHeight="1" spans="1:18">
      <c r="A8" s="16">
        <v>5</v>
      </c>
      <c r="B8" s="17" t="s">
        <v>30</v>
      </c>
      <c r="C8" s="18" t="s">
        <v>31</v>
      </c>
      <c r="D8" s="18" t="s">
        <v>26</v>
      </c>
      <c r="E8" s="18">
        <v>90</v>
      </c>
      <c r="F8" s="18"/>
      <c r="G8" s="18">
        <v>30</v>
      </c>
      <c r="H8" s="18"/>
      <c r="I8" s="18"/>
      <c r="J8" s="18">
        <v>0</v>
      </c>
      <c r="K8" s="18"/>
      <c r="L8" s="18">
        <v>120</v>
      </c>
      <c r="M8" s="18">
        <v>0</v>
      </c>
      <c r="N8" s="18">
        <f t="shared" si="0"/>
        <v>240</v>
      </c>
      <c r="O8" s="16"/>
      <c r="P8" s="17"/>
      <c r="Q8" s="16">
        <f t="shared" si="1"/>
        <v>0</v>
      </c>
      <c r="R8" s="27" t="s">
        <v>22</v>
      </c>
    </row>
    <row r="9" s="2" customFormat="1" ht="30" customHeight="1" spans="1:18">
      <c r="A9" s="16">
        <v>6</v>
      </c>
      <c r="B9" s="17" t="s">
        <v>32</v>
      </c>
      <c r="C9" s="18"/>
      <c r="D9" s="18" t="s">
        <v>26</v>
      </c>
      <c r="E9" s="18"/>
      <c r="F9" s="18">
        <v>280</v>
      </c>
      <c r="G9" s="18">
        <v>10</v>
      </c>
      <c r="H9" s="18"/>
      <c r="I9" s="18"/>
      <c r="J9" s="18">
        <v>0</v>
      </c>
      <c r="K9" s="18"/>
      <c r="L9" s="18">
        <v>0</v>
      </c>
      <c r="M9" s="18">
        <v>0</v>
      </c>
      <c r="N9" s="18">
        <f t="shared" si="0"/>
        <v>290</v>
      </c>
      <c r="O9" s="16"/>
      <c r="P9" s="17"/>
      <c r="Q9" s="16">
        <f t="shared" si="1"/>
        <v>0</v>
      </c>
      <c r="R9" s="27" t="s">
        <v>22</v>
      </c>
    </row>
    <row r="10" s="2" customFormat="1" ht="30" customHeight="1" spans="1:18">
      <c r="A10" s="16">
        <v>7</v>
      </c>
      <c r="B10" s="17" t="s">
        <v>33</v>
      </c>
      <c r="C10" s="18" t="s">
        <v>34</v>
      </c>
      <c r="D10" s="18" t="s">
        <v>21</v>
      </c>
      <c r="E10" s="18"/>
      <c r="F10" s="18">
        <v>1</v>
      </c>
      <c r="G10" s="18">
        <v>2</v>
      </c>
      <c r="H10" s="18"/>
      <c r="I10" s="18"/>
      <c r="J10" s="18">
        <v>1</v>
      </c>
      <c r="K10" s="18"/>
      <c r="L10" s="18">
        <v>0</v>
      </c>
      <c r="M10" s="18">
        <v>40</v>
      </c>
      <c r="N10" s="18">
        <f t="shared" si="0"/>
        <v>44</v>
      </c>
      <c r="O10" s="16"/>
      <c r="P10" s="17"/>
      <c r="Q10" s="16">
        <f t="shared" si="1"/>
        <v>0</v>
      </c>
      <c r="R10" s="27" t="s">
        <v>22</v>
      </c>
    </row>
    <row r="11" s="2" customFormat="1" ht="30" customHeight="1" spans="1:18">
      <c r="A11" s="16">
        <v>8</v>
      </c>
      <c r="B11" s="17" t="s">
        <v>35</v>
      </c>
      <c r="C11" s="18" t="s">
        <v>36</v>
      </c>
      <c r="D11" s="18" t="s">
        <v>37</v>
      </c>
      <c r="E11" s="18"/>
      <c r="F11" s="18"/>
      <c r="G11" s="18">
        <v>1</v>
      </c>
      <c r="H11" s="18"/>
      <c r="I11" s="18"/>
      <c r="J11" s="18">
        <v>2</v>
      </c>
      <c r="K11" s="18"/>
      <c r="L11" s="18">
        <v>0</v>
      </c>
      <c r="M11" s="18">
        <v>10</v>
      </c>
      <c r="N11" s="18">
        <f t="shared" si="0"/>
        <v>13</v>
      </c>
      <c r="O11" s="16"/>
      <c r="P11" s="17"/>
      <c r="Q11" s="16">
        <f t="shared" si="1"/>
        <v>0</v>
      </c>
      <c r="R11" s="27" t="s">
        <v>38</v>
      </c>
    </row>
    <row r="12" s="2" customFormat="1" ht="30" customHeight="1" spans="1:18">
      <c r="A12" s="16">
        <v>9</v>
      </c>
      <c r="B12" s="17" t="s">
        <v>39</v>
      </c>
      <c r="C12" s="19" t="s">
        <v>40</v>
      </c>
      <c r="D12" s="18" t="s">
        <v>21</v>
      </c>
      <c r="E12" s="18"/>
      <c r="F12" s="18"/>
      <c r="G12" s="18">
        <v>20</v>
      </c>
      <c r="H12" s="18"/>
      <c r="I12" s="18"/>
      <c r="J12" s="18">
        <v>0</v>
      </c>
      <c r="K12" s="18">
        <v>2</v>
      </c>
      <c r="L12" s="18">
        <v>0</v>
      </c>
      <c r="M12" s="18">
        <v>0</v>
      </c>
      <c r="N12" s="18">
        <f t="shared" si="0"/>
        <v>22</v>
      </c>
      <c r="O12" s="16"/>
      <c r="P12" s="16"/>
      <c r="Q12" s="16">
        <f t="shared" si="1"/>
        <v>0</v>
      </c>
      <c r="R12" s="27" t="s">
        <v>38</v>
      </c>
    </row>
    <row r="13" s="2" customFormat="1" ht="35.1" customHeight="1" spans="1:18">
      <c r="A13" s="16">
        <v>10</v>
      </c>
      <c r="B13" s="17" t="s">
        <v>41</v>
      </c>
      <c r="C13" s="18" t="s">
        <v>42</v>
      </c>
      <c r="D13" s="18" t="s">
        <v>43</v>
      </c>
      <c r="E13" s="18">
        <v>12</v>
      </c>
      <c r="F13" s="18">
        <v>10</v>
      </c>
      <c r="G13" s="18">
        <v>20</v>
      </c>
      <c r="H13" s="18">
        <v>2</v>
      </c>
      <c r="I13" s="18"/>
      <c r="J13" s="18">
        <v>20</v>
      </c>
      <c r="K13" s="18">
        <v>5</v>
      </c>
      <c r="L13" s="18">
        <v>0</v>
      </c>
      <c r="M13" s="18">
        <v>0</v>
      </c>
      <c r="N13" s="18">
        <f t="shared" si="0"/>
        <v>69</v>
      </c>
      <c r="O13" s="16"/>
      <c r="P13" s="17"/>
      <c r="Q13" s="16">
        <f t="shared" si="1"/>
        <v>0</v>
      </c>
      <c r="R13" s="27" t="s">
        <v>44</v>
      </c>
    </row>
    <row r="14" s="2" customFormat="1" ht="35.1" customHeight="1" spans="1:18">
      <c r="A14" s="16"/>
      <c r="B14" s="17"/>
      <c r="C14" s="18" t="s">
        <v>45</v>
      </c>
      <c r="D14" s="18" t="s">
        <v>43</v>
      </c>
      <c r="E14" s="18">
        <v>20</v>
      </c>
      <c r="F14" s="18">
        <v>40</v>
      </c>
      <c r="G14" s="18">
        <v>20</v>
      </c>
      <c r="H14" s="18">
        <v>5</v>
      </c>
      <c r="I14" s="18">
        <v>5</v>
      </c>
      <c r="J14" s="18">
        <v>20</v>
      </c>
      <c r="K14" s="18">
        <v>3</v>
      </c>
      <c r="L14" s="18">
        <v>0</v>
      </c>
      <c r="M14" s="18">
        <v>0</v>
      </c>
      <c r="N14" s="18">
        <f t="shared" si="0"/>
        <v>113</v>
      </c>
      <c r="O14" s="16"/>
      <c r="P14" s="17"/>
      <c r="Q14" s="16">
        <f t="shared" si="1"/>
        <v>0</v>
      </c>
      <c r="R14" s="27" t="s">
        <v>44</v>
      </c>
    </row>
    <row r="15" s="2" customFormat="1" ht="35.1" customHeight="1" spans="1:18">
      <c r="A15" s="16"/>
      <c r="B15" s="17"/>
      <c r="C15" s="18" t="s">
        <v>46</v>
      </c>
      <c r="D15" s="18" t="s">
        <v>43</v>
      </c>
      <c r="E15" s="18">
        <v>40</v>
      </c>
      <c r="F15" s="18"/>
      <c r="G15" s="18">
        <v>20</v>
      </c>
      <c r="H15" s="18">
        <v>10</v>
      </c>
      <c r="I15" s="18">
        <v>20</v>
      </c>
      <c r="J15" s="18">
        <v>0</v>
      </c>
      <c r="K15" s="18">
        <v>5</v>
      </c>
      <c r="L15" s="18">
        <v>0</v>
      </c>
      <c r="M15" s="18">
        <v>0</v>
      </c>
      <c r="N15" s="18">
        <f t="shared" si="0"/>
        <v>95</v>
      </c>
      <c r="O15" s="16"/>
      <c r="P15" s="17"/>
      <c r="Q15" s="16">
        <f t="shared" si="1"/>
        <v>0</v>
      </c>
      <c r="R15" s="27" t="s">
        <v>44</v>
      </c>
    </row>
    <row r="16" s="2" customFormat="1" ht="50.1" customHeight="1" spans="1:18">
      <c r="A16" s="16"/>
      <c r="B16" s="17"/>
      <c r="C16" s="18" t="s">
        <v>47</v>
      </c>
      <c r="D16" s="18" t="s">
        <v>43</v>
      </c>
      <c r="E16" s="18">
        <v>20</v>
      </c>
      <c r="F16" s="18">
        <v>60</v>
      </c>
      <c r="G16" s="18">
        <v>10</v>
      </c>
      <c r="H16" s="18"/>
      <c r="I16" s="18">
        <v>10</v>
      </c>
      <c r="J16" s="18">
        <v>50</v>
      </c>
      <c r="K16" s="18"/>
      <c r="L16" s="18">
        <v>0</v>
      </c>
      <c r="M16" s="18">
        <v>20</v>
      </c>
      <c r="N16" s="18">
        <f t="shared" si="0"/>
        <v>170</v>
      </c>
      <c r="O16" s="16"/>
      <c r="P16" s="17"/>
      <c r="Q16" s="16">
        <f t="shared" si="1"/>
        <v>0</v>
      </c>
      <c r="R16" s="27" t="s">
        <v>44</v>
      </c>
    </row>
    <row r="17" s="2" customFormat="1" ht="30" customHeight="1" spans="1:18">
      <c r="A17" s="16">
        <v>11</v>
      </c>
      <c r="B17" s="17" t="s">
        <v>48</v>
      </c>
      <c r="C17" s="18" t="s">
        <v>49</v>
      </c>
      <c r="D17" s="18" t="s">
        <v>37</v>
      </c>
      <c r="E17" s="18"/>
      <c r="F17" s="18"/>
      <c r="G17" s="18">
        <v>5</v>
      </c>
      <c r="H17" s="18"/>
      <c r="I17" s="18"/>
      <c r="J17" s="18">
        <v>0</v>
      </c>
      <c r="K17" s="18"/>
      <c r="L17" s="18">
        <v>0</v>
      </c>
      <c r="M17" s="18">
        <v>20</v>
      </c>
      <c r="N17" s="18">
        <f t="shared" si="0"/>
        <v>25</v>
      </c>
      <c r="O17" s="16"/>
      <c r="P17" s="17"/>
      <c r="Q17" s="16">
        <f t="shared" si="1"/>
        <v>0</v>
      </c>
      <c r="R17" s="27" t="s">
        <v>50</v>
      </c>
    </row>
    <row r="18" s="2" customFormat="1" ht="30" customHeight="1" spans="1:18">
      <c r="A18" s="16"/>
      <c r="B18" s="17"/>
      <c r="C18" s="18" t="s">
        <v>51</v>
      </c>
      <c r="D18" s="18" t="s">
        <v>37</v>
      </c>
      <c r="E18" s="18">
        <v>10</v>
      </c>
      <c r="F18" s="18"/>
      <c r="G18" s="18">
        <v>0</v>
      </c>
      <c r="H18" s="18"/>
      <c r="I18" s="18"/>
      <c r="J18" s="18">
        <v>2</v>
      </c>
      <c r="K18" s="18"/>
      <c r="L18" s="18">
        <v>0</v>
      </c>
      <c r="M18" s="18">
        <v>0</v>
      </c>
      <c r="N18" s="18">
        <f t="shared" si="0"/>
        <v>12</v>
      </c>
      <c r="O18" s="16"/>
      <c r="P18" s="17"/>
      <c r="Q18" s="16">
        <f t="shared" si="1"/>
        <v>0</v>
      </c>
      <c r="R18" s="27" t="s">
        <v>50</v>
      </c>
    </row>
    <row r="19" s="2" customFormat="1" ht="30" customHeight="1" spans="1:18">
      <c r="A19" s="16"/>
      <c r="B19" s="17"/>
      <c r="C19" s="18" t="s">
        <v>52</v>
      </c>
      <c r="D19" s="18" t="s">
        <v>37</v>
      </c>
      <c r="E19" s="18">
        <v>10</v>
      </c>
      <c r="F19" s="18"/>
      <c r="G19" s="18">
        <v>0</v>
      </c>
      <c r="H19" s="18"/>
      <c r="I19" s="18"/>
      <c r="J19" s="18">
        <v>0</v>
      </c>
      <c r="K19" s="18"/>
      <c r="L19" s="18">
        <v>0</v>
      </c>
      <c r="M19" s="18">
        <v>0</v>
      </c>
      <c r="N19" s="18">
        <f t="shared" si="0"/>
        <v>10</v>
      </c>
      <c r="O19" s="16"/>
      <c r="P19" s="17"/>
      <c r="Q19" s="16">
        <f t="shared" si="1"/>
        <v>0</v>
      </c>
      <c r="R19" s="27" t="s">
        <v>50</v>
      </c>
    </row>
    <row r="20" s="2" customFormat="1" ht="30" customHeight="1" spans="1:18">
      <c r="A20" s="16"/>
      <c r="B20" s="17"/>
      <c r="C20" s="18" t="s">
        <v>53</v>
      </c>
      <c r="D20" s="18" t="s">
        <v>37</v>
      </c>
      <c r="E20" s="18">
        <v>10</v>
      </c>
      <c r="F20" s="18"/>
      <c r="G20" s="18">
        <v>0</v>
      </c>
      <c r="H20" s="18"/>
      <c r="I20" s="18"/>
      <c r="J20" s="18">
        <v>5</v>
      </c>
      <c r="K20" s="18"/>
      <c r="L20" s="18">
        <v>0</v>
      </c>
      <c r="M20" s="18">
        <v>0</v>
      </c>
      <c r="N20" s="18">
        <f t="shared" si="0"/>
        <v>15</v>
      </c>
      <c r="O20" s="16"/>
      <c r="P20" s="17"/>
      <c r="Q20" s="16">
        <f t="shared" si="1"/>
        <v>0</v>
      </c>
      <c r="R20" s="27" t="s">
        <v>50</v>
      </c>
    </row>
    <row r="21" s="2" customFormat="1" ht="30" customHeight="1" spans="1:18">
      <c r="A21" s="16">
        <v>12</v>
      </c>
      <c r="B21" s="17" t="s">
        <v>54</v>
      </c>
      <c r="C21" s="18" t="s">
        <v>55</v>
      </c>
      <c r="D21" s="18" t="s">
        <v>37</v>
      </c>
      <c r="E21" s="18">
        <v>100</v>
      </c>
      <c r="F21" s="18">
        <v>2000</v>
      </c>
      <c r="G21" s="18">
        <v>10</v>
      </c>
      <c r="H21" s="18">
        <v>30</v>
      </c>
      <c r="I21" s="18">
        <v>50</v>
      </c>
      <c r="J21" s="18">
        <v>50</v>
      </c>
      <c r="K21" s="18">
        <v>20</v>
      </c>
      <c r="L21" s="18">
        <v>0</v>
      </c>
      <c r="M21" s="18">
        <v>40</v>
      </c>
      <c r="N21" s="18">
        <f t="shared" si="0"/>
        <v>2300</v>
      </c>
      <c r="O21" s="16"/>
      <c r="P21" s="17"/>
      <c r="Q21" s="16">
        <f t="shared" si="1"/>
        <v>0</v>
      </c>
      <c r="R21" s="27" t="s">
        <v>50</v>
      </c>
    </row>
    <row r="22" s="2" customFormat="1" ht="30" customHeight="1" spans="1:18">
      <c r="A22" s="16">
        <v>13</v>
      </c>
      <c r="B22" s="17" t="s">
        <v>56</v>
      </c>
      <c r="C22" s="19"/>
      <c r="D22" s="19" t="s">
        <v>37</v>
      </c>
      <c r="E22" s="19"/>
      <c r="F22" s="19">
        <v>10</v>
      </c>
      <c r="G22" s="18">
        <v>12</v>
      </c>
      <c r="H22" s="19"/>
      <c r="I22" s="19"/>
      <c r="J22" s="19">
        <v>10</v>
      </c>
      <c r="K22" s="19"/>
      <c r="L22" s="19">
        <v>1</v>
      </c>
      <c r="M22" s="19">
        <v>0</v>
      </c>
      <c r="N22" s="18">
        <f t="shared" si="0"/>
        <v>33</v>
      </c>
      <c r="O22" s="16"/>
      <c r="P22" s="16"/>
      <c r="Q22" s="16">
        <f t="shared" si="1"/>
        <v>0</v>
      </c>
      <c r="R22" s="27" t="s">
        <v>38</v>
      </c>
    </row>
    <row r="23" s="2" customFormat="1" ht="30" customHeight="1" spans="1:18">
      <c r="A23" s="16">
        <v>14</v>
      </c>
      <c r="B23" s="16" t="s">
        <v>57</v>
      </c>
      <c r="C23" s="18" t="s">
        <v>58</v>
      </c>
      <c r="D23" s="18" t="s">
        <v>37</v>
      </c>
      <c r="E23" s="18">
        <v>10</v>
      </c>
      <c r="F23" s="18">
        <v>20</v>
      </c>
      <c r="G23" s="18">
        <v>0</v>
      </c>
      <c r="H23" s="18"/>
      <c r="I23" s="18"/>
      <c r="J23" s="18">
        <v>0</v>
      </c>
      <c r="K23" s="18"/>
      <c r="L23" s="18">
        <v>0</v>
      </c>
      <c r="M23" s="18">
        <v>30</v>
      </c>
      <c r="N23" s="18">
        <f t="shared" si="0"/>
        <v>60</v>
      </c>
      <c r="O23" s="16"/>
      <c r="P23" s="17"/>
      <c r="Q23" s="16">
        <f t="shared" si="1"/>
        <v>0</v>
      </c>
      <c r="R23" s="28" t="s">
        <v>38</v>
      </c>
    </row>
    <row r="24" s="2" customFormat="1" ht="30" customHeight="1" spans="1:18">
      <c r="A24" s="16"/>
      <c r="B24" s="16"/>
      <c r="C24" s="18" t="s">
        <v>59</v>
      </c>
      <c r="D24" s="18" t="s">
        <v>37</v>
      </c>
      <c r="E24" s="18">
        <v>100</v>
      </c>
      <c r="F24" s="18">
        <v>40</v>
      </c>
      <c r="G24" s="18">
        <v>0</v>
      </c>
      <c r="H24" s="18">
        <v>10</v>
      </c>
      <c r="I24" s="18"/>
      <c r="J24" s="18">
        <v>20</v>
      </c>
      <c r="K24" s="18">
        <v>5</v>
      </c>
      <c r="L24" s="18">
        <v>0</v>
      </c>
      <c r="M24" s="18">
        <v>20</v>
      </c>
      <c r="N24" s="18">
        <f t="shared" si="0"/>
        <v>195</v>
      </c>
      <c r="O24" s="16"/>
      <c r="P24" s="17"/>
      <c r="Q24" s="16">
        <f t="shared" si="1"/>
        <v>0</v>
      </c>
      <c r="R24" s="28" t="s">
        <v>38</v>
      </c>
    </row>
    <row r="25" s="2" customFormat="1" ht="30" customHeight="1" spans="1:18">
      <c r="A25" s="16"/>
      <c r="B25" s="16"/>
      <c r="C25" s="18" t="s">
        <v>60</v>
      </c>
      <c r="D25" s="18" t="s">
        <v>37</v>
      </c>
      <c r="E25" s="18"/>
      <c r="F25" s="18"/>
      <c r="G25" s="18">
        <v>15</v>
      </c>
      <c r="H25" s="18"/>
      <c r="I25" s="18"/>
      <c r="J25" s="18"/>
      <c r="K25" s="18"/>
      <c r="L25" s="18"/>
      <c r="M25" s="18"/>
      <c r="N25" s="18">
        <f t="shared" si="0"/>
        <v>15</v>
      </c>
      <c r="O25" s="16"/>
      <c r="P25" s="17"/>
      <c r="Q25" s="16">
        <f t="shared" si="1"/>
        <v>0</v>
      </c>
      <c r="R25" s="28" t="s">
        <v>38</v>
      </c>
    </row>
    <row r="26" s="2" customFormat="1" ht="30" customHeight="1" spans="1:18">
      <c r="A26" s="16">
        <v>15</v>
      </c>
      <c r="B26" s="17" t="s">
        <v>61</v>
      </c>
      <c r="C26" s="18"/>
      <c r="D26" s="18" t="s">
        <v>37</v>
      </c>
      <c r="E26" s="18"/>
      <c r="F26" s="18">
        <v>60</v>
      </c>
      <c r="G26" s="18">
        <v>50</v>
      </c>
      <c r="H26" s="18"/>
      <c r="I26" s="18"/>
      <c r="J26" s="18">
        <v>0</v>
      </c>
      <c r="K26" s="18"/>
      <c r="L26" s="18">
        <v>0</v>
      </c>
      <c r="M26" s="18">
        <v>0</v>
      </c>
      <c r="N26" s="18">
        <f t="shared" si="0"/>
        <v>110</v>
      </c>
      <c r="O26" s="16"/>
      <c r="P26" s="17"/>
      <c r="Q26" s="16">
        <f t="shared" si="1"/>
        <v>0</v>
      </c>
      <c r="R26" s="28" t="s">
        <v>38</v>
      </c>
    </row>
    <row r="27" s="2" customFormat="1" ht="30" customHeight="1" spans="1:18">
      <c r="A27" s="16">
        <v>16</v>
      </c>
      <c r="B27" s="17" t="s">
        <v>62</v>
      </c>
      <c r="C27" s="18" t="s">
        <v>63</v>
      </c>
      <c r="D27" s="18" t="s">
        <v>37</v>
      </c>
      <c r="E27" s="18"/>
      <c r="F27" s="18">
        <v>200</v>
      </c>
      <c r="G27" s="18">
        <v>40</v>
      </c>
      <c r="H27" s="18"/>
      <c r="I27" s="18"/>
      <c r="J27" s="18">
        <v>50</v>
      </c>
      <c r="K27" s="18"/>
      <c r="L27" s="18">
        <v>0</v>
      </c>
      <c r="M27" s="18">
        <v>15</v>
      </c>
      <c r="N27" s="18">
        <f t="shared" si="0"/>
        <v>305</v>
      </c>
      <c r="O27" s="16"/>
      <c r="P27" s="17"/>
      <c r="Q27" s="16">
        <f t="shared" si="1"/>
        <v>0</v>
      </c>
      <c r="R27" s="28" t="s">
        <v>38</v>
      </c>
    </row>
    <row r="28" s="2" customFormat="1" ht="30" customHeight="1" spans="1:18">
      <c r="A28" s="16">
        <v>17</v>
      </c>
      <c r="B28" s="17" t="s">
        <v>64</v>
      </c>
      <c r="C28" s="18" t="s">
        <v>65</v>
      </c>
      <c r="D28" s="18" t="s">
        <v>37</v>
      </c>
      <c r="E28" s="18"/>
      <c r="F28" s="18">
        <v>150</v>
      </c>
      <c r="G28" s="18">
        <v>40</v>
      </c>
      <c r="H28" s="18"/>
      <c r="I28" s="18"/>
      <c r="J28" s="18">
        <v>50</v>
      </c>
      <c r="K28" s="18">
        <v>10</v>
      </c>
      <c r="L28" s="18">
        <v>0</v>
      </c>
      <c r="M28" s="18">
        <v>0</v>
      </c>
      <c r="N28" s="18">
        <f t="shared" si="0"/>
        <v>250</v>
      </c>
      <c r="O28" s="16"/>
      <c r="P28" s="17"/>
      <c r="Q28" s="16">
        <f t="shared" si="1"/>
        <v>0</v>
      </c>
      <c r="R28" s="27" t="s">
        <v>44</v>
      </c>
    </row>
    <row r="29" s="2" customFormat="1" ht="30" customHeight="1" spans="1:18">
      <c r="A29" s="16"/>
      <c r="B29" s="17"/>
      <c r="C29" s="18" t="s">
        <v>66</v>
      </c>
      <c r="D29" s="18" t="s">
        <v>37</v>
      </c>
      <c r="E29" s="18">
        <v>50</v>
      </c>
      <c r="F29" s="18"/>
      <c r="G29" s="18">
        <v>40</v>
      </c>
      <c r="H29" s="18">
        <v>10</v>
      </c>
      <c r="I29" s="18">
        <v>10</v>
      </c>
      <c r="J29" s="18">
        <v>0</v>
      </c>
      <c r="K29" s="18">
        <v>20</v>
      </c>
      <c r="L29" s="18">
        <v>0</v>
      </c>
      <c r="M29" s="18">
        <v>0</v>
      </c>
      <c r="N29" s="18">
        <f t="shared" si="0"/>
        <v>130</v>
      </c>
      <c r="O29" s="16"/>
      <c r="P29" s="17"/>
      <c r="Q29" s="16">
        <f t="shared" si="1"/>
        <v>0</v>
      </c>
      <c r="R29" s="27" t="s">
        <v>44</v>
      </c>
    </row>
    <row r="30" s="2" customFormat="1" ht="30" customHeight="1" spans="1:18">
      <c r="A30" s="16"/>
      <c r="B30" s="17"/>
      <c r="C30" s="18" t="s">
        <v>67</v>
      </c>
      <c r="D30" s="18" t="s">
        <v>37</v>
      </c>
      <c r="E30" s="18">
        <v>50</v>
      </c>
      <c r="F30" s="18"/>
      <c r="G30" s="18">
        <v>10</v>
      </c>
      <c r="H30" s="18">
        <v>10</v>
      </c>
      <c r="I30" s="18">
        <v>20</v>
      </c>
      <c r="J30" s="18">
        <v>0</v>
      </c>
      <c r="K30" s="18">
        <v>10</v>
      </c>
      <c r="L30" s="18">
        <v>0</v>
      </c>
      <c r="M30" s="18">
        <v>0</v>
      </c>
      <c r="N30" s="18">
        <f t="shared" si="0"/>
        <v>100</v>
      </c>
      <c r="O30" s="16"/>
      <c r="P30" s="17"/>
      <c r="Q30" s="16">
        <f t="shared" si="1"/>
        <v>0</v>
      </c>
      <c r="R30" s="27" t="s">
        <v>44</v>
      </c>
    </row>
    <row r="31" s="2" customFormat="1" ht="30" customHeight="1" spans="1:18">
      <c r="A31" s="16"/>
      <c r="B31" s="17"/>
      <c r="C31" s="18" t="s">
        <v>68</v>
      </c>
      <c r="D31" s="18" t="s">
        <v>37</v>
      </c>
      <c r="E31" s="18">
        <v>50</v>
      </c>
      <c r="F31" s="18">
        <v>50</v>
      </c>
      <c r="G31" s="18">
        <v>10</v>
      </c>
      <c r="H31" s="18">
        <v>5</v>
      </c>
      <c r="I31" s="18">
        <v>20</v>
      </c>
      <c r="J31" s="18">
        <v>0</v>
      </c>
      <c r="K31" s="18">
        <v>10</v>
      </c>
      <c r="L31" s="18">
        <v>0</v>
      </c>
      <c r="M31" s="18">
        <v>30</v>
      </c>
      <c r="N31" s="18">
        <f t="shared" si="0"/>
        <v>175</v>
      </c>
      <c r="O31" s="16"/>
      <c r="P31" s="17"/>
      <c r="Q31" s="16">
        <f t="shared" si="1"/>
        <v>0</v>
      </c>
      <c r="R31" s="27" t="s">
        <v>44</v>
      </c>
    </row>
    <row r="32" s="2" customFormat="1" ht="30" customHeight="1" spans="1:18">
      <c r="A32" s="16"/>
      <c r="B32" s="17"/>
      <c r="C32" s="18" t="s">
        <v>69</v>
      </c>
      <c r="D32" s="18" t="s">
        <v>37</v>
      </c>
      <c r="E32" s="18"/>
      <c r="F32" s="18">
        <v>200</v>
      </c>
      <c r="G32" s="18">
        <v>20</v>
      </c>
      <c r="H32" s="18"/>
      <c r="I32" s="18"/>
      <c r="J32" s="18">
        <v>0</v>
      </c>
      <c r="K32" s="18"/>
      <c r="L32" s="18">
        <v>0</v>
      </c>
      <c r="M32" s="18">
        <v>30</v>
      </c>
      <c r="N32" s="18">
        <f t="shared" si="0"/>
        <v>250</v>
      </c>
      <c r="O32" s="16"/>
      <c r="P32" s="17"/>
      <c r="Q32" s="16">
        <f t="shared" si="1"/>
        <v>0</v>
      </c>
      <c r="R32" s="27" t="s">
        <v>44</v>
      </c>
    </row>
    <row r="33" s="2" customFormat="1" ht="30" customHeight="1" spans="1:18">
      <c r="A33" s="16">
        <v>18</v>
      </c>
      <c r="B33" s="17" t="s">
        <v>70</v>
      </c>
      <c r="C33" s="18" t="s">
        <v>71</v>
      </c>
      <c r="D33" s="18" t="s">
        <v>37</v>
      </c>
      <c r="E33" s="18">
        <v>20</v>
      </c>
      <c r="F33" s="18"/>
      <c r="G33" s="18">
        <v>0</v>
      </c>
      <c r="H33" s="18"/>
      <c r="I33" s="18"/>
      <c r="J33" s="18">
        <v>0</v>
      </c>
      <c r="K33" s="18">
        <v>0</v>
      </c>
      <c r="L33" s="18">
        <v>0</v>
      </c>
      <c r="M33" s="18"/>
      <c r="N33" s="18">
        <f t="shared" si="0"/>
        <v>20</v>
      </c>
      <c r="O33" s="16"/>
      <c r="P33" s="17"/>
      <c r="Q33" s="16">
        <f t="shared" si="1"/>
        <v>0</v>
      </c>
      <c r="R33" s="27" t="s">
        <v>44</v>
      </c>
    </row>
    <row r="34" s="2" customFormat="1" ht="30" customHeight="1" spans="1:18">
      <c r="A34" s="16"/>
      <c r="B34" s="17"/>
      <c r="C34" s="18" t="s">
        <v>72</v>
      </c>
      <c r="D34" s="18" t="s">
        <v>37</v>
      </c>
      <c r="E34" s="18"/>
      <c r="F34" s="18"/>
      <c r="G34" s="18"/>
      <c r="H34" s="18"/>
      <c r="I34" s="18"/>
      <c r="J34" s="18"/>
      <c r="K34" s="18"/>
      <c r="L34" s="18"/>
      <c r="M34" s="18">
        <v>5</v>
      </c>
      <c r="N34" s="18">
        <f t="shared" si="0"/>
        <v>5</v>
      </c>
      <c r="O34" s="16"/>
      <c r="P34" s="17"/>
      <c r="Q34" s="16">
        <f t="shared" si="1"/>
        <v>0</v>
      </c>
      <c r="R34" s="27" t="s">
        <v>44</v>
      </c>
    </row>
    <row r="35" s="2" customFormat="1" ht="30" customHeight="1" spans="1:18">
      <c r="A35" s="16">
        <v>19</v>
      </c>
      <c r="B35" s="17" t="s">
        <v>73</v>
      </c>
      <c r="C35" s="18" t="s">
        <v>74</v>
      </c>
      <c r="D35" s="18" t="s">
        <v>37</v>
      </c>
      <c r="E35" s="18">
        <v>10</v>
      </c>
      <c r="F35" s="18"/>
      <c r="G35" s="18">
        <v>0</v>
      </c>
      <c r="H35" s="18"/>
      <c r="I35" s="18"/>
      <c r="J35" s="18">
        <v>0</v>
      </c>
      <c r="K35" s="18">
        <v>5</v>
      </c>
      <c r="L35" s="18">
        <v>0</v>
      </c>
      <c r="M35" s="18">
        <v>0</v>
      </c>
      <c r="N35" s="18">
        <f t="shared" si="0"/>
        <v>15</v>
      </c>
      <c r="O35" s="16"/>
      <c r="P35" s="17"/>
      <c r="Q35" s="16">
        <f t="shared" si="1"/>
        <v>0</v>
      </c>
      <c r="R35" s="27" t="s">
        <v>44</v>
      </c>
    </row>
    <row r="36" s="2" customFormat="1" ht="30" customHeight="1" spans="1:18">
      <c r="A36" s="16">
        <v>20</v>
      </c>
      <c r="B36" s="17" t="s">
        <v>75</v>
      </c>
      <c r="C36" s="18" t="s">
        <v>76</v>
      </c>
      <c r="D36" s="18" t="s">
        <v>77</v>
      </c>
      <c r="E36" s="18">
        <v>5</v>
      </c>
      <c r="F36" s="18"/>
      <c r="G36" s="18">
        <v>0</v>
      </c>
      <c r="H36" s="18">
        <v>2</v>
      </c>
      <c r="I36" s="18">
        <v>2</v>
      </c>
      <c r="J36" s="18">
        <v>2</v>
      </c>
      <c r="K36" s="18"/>
      <c r="L36" s="18">
        <v>0</v>
      </c>
      <c r="M36" s="18">
        <v>0</v>
      </c>
      <c r="N36" s="18">
        <f t="shared" ref="N36:N77" si="2">SUM(E36:M36)</f>
        <v>11</v>
      </c>
      <c r="O36" s="16"/>
      <c r="P36" s="17"/>
      <c r="Q36" s="16">
        <f t="shared" ref="Q36:Q78" si="3">N36*P36</f>
        <v>0</v>
      </c>
      <c r="R36" s="28" t="s">
        <v>38</v>
      </c>
    </row>
    <row r="37" s="2" customFormat="1" ht="30" customHeight="1" spans="1:18">
      <c r="A37" s="16"/>
      <c r="B37" s="17"/>
      <c r="C37" s="18" t="s">
        <v>78</v>
      </c>
      <c r="D37" s="18" t="s">
        <v>37</v>
      </c>
      <c r="E37" s="18"/>
      <c r="F37" s="18"/>
      <c r="G37" s="18">
        <v>3</v>
      </c>
      <c r="H37" s="18"/>
      <c r="I37" s="18"/>
      <c r="J37" s="18">
        <v>0</v>
      </c>
      <c r="K37" s="18"/>
      <c r="L37" s="18">
        <v>0</v>
      </c>
      <c r="M37" s="18">
        <v>10</v>
      </c>
      <c r="N37" s="18">
        <f t="shared" si="2"/>
        <v>13</v>
      </c>
      <c r="O37" s="16"/>
      <c r="P37" s="17"/>
      <c r="Q37" s="16">
        <f t="shared" si="3"/>
        <v>0</v>
      </c>
      <c r="R37" s="28" t="s">
        <v>38</v>
      </c>
    </row>
    <row r="38" s="2" customFormat="1" ht="30" customHeight="1" spans="1:18">
      <c r="A38" s="16"/>
      <c r="B38" s="17"/>
      <c r="C38" s="18" t="s">
        <v>79</v>
      </c>
      <c r="D38" s="19" t="s">
        <v>37</v>
      </c>
      <c r="E38" s="19"/>
      <c r="F38" s="19">
        <v>6</v>
      </c>
      <c r="G38" s="18">
        <v>3</v>
      </c>
      <c r="H38" s="19"/>
      <c r="I38" s="19"/>
      <c r="J38" s="19"/>
      <c r="K38" s="19"/>
      <c r="L38" s="19"/>
      <c r="M38" s="19"/>
      <c r="N38" s="18">
        <f t="shared" si="2"/>
        <v>9</v>
      </c>
      <c r="O38" s="16"/>
      <c r="P38" s="16"/>
      <c r="Q38" s="16">
        <f t="shared" si="3"/>
        <v>0</v>
      </c>
      <c r="R38" s="28" t="s">
        <v>38</v>
      </c>
    </row>
    <row r="39" s="2" customFormat="1" ht="30" customHeight="1" spans="1:18">
      <c r="A39" s="16">
        <v>21</v>
      </c>
      <c r="B39" s="17" t="s">
        <v>80</v>
      </c>
      <c r="C39" s="18" t="s">
        <v>81</v>
      </c>
      <c r="D39" s="18" t="s">
        <v>21</v>
      </c>
      <c r="E39" s="18">
        <v>12</v>
      </c>
      <c r="F39" s="18">
        <v>130</v>
      </c>
      <c r="G39" s="18">
        <v>10</v>
      </c>
      <c r="H39" s="18">
        <v>30</v>
      </c>
      <c r="I39" s="18">
        <v>20</v>
      </c>
      <c r="J39" s="18">
        <v>20</v>
      </c>
      <c r="K39" s="18"/>
      <c r="L39" s="18">
        <v>0</v>
      </c>
      <c r="M39" s="18">
        <v>30</v>
      </c>
      <c r="N39" s="18">
        <f t="shared" si="2"/>
        <v>252</v>
      </c>
      <c r="O39" s="16"/>
      <c r="P39" s="17"/>
      <c r="Q39" s="16">
        <f t="shared" si="3"/>
        <v>0</v>
      </c>
      <c r="R39" s="28" t="s">
        <v>38</v>
      </c>
    </row>
    <row r="40" s="2" customFormat="1" ht="30" customHeight="1" spans="1:18">
      <c r="A40" s="16">
        <v>22</v>
      </c>
      <c r="B40" s="17" t="s">
        <v>82</v>
      </c>
      <c r="C40" s="18" t="s">
        <v>83</v>
      </c>
      <c r="D40" s="18" t="s">
        <v>37</v>
      </c>
      <c r="E40" s="18">
        <v>10</v>
      </c>
      <c r="F40" s="18"/>
      <c r="G40" s="18">
        <v>5</v>
      </c>
      <c r="H40" s="18"/>
      <c r="I40" s="18">
        <v>2</v>
      </c>
      <c r="J40" s="18">
        <v>5</v>
      </c>
      <c r="K40" s="18"/>
      <c r="L40" s="18">
        <v>0</v>
      </c>
      <c r="M40" s="18">
        <v>0</v>
      </c>
      <c r="N40" s="18">
        <f t="shared" si="2"/>
        <v>22</v>
      </c>
      <c r="O40" s="16"/>
      <c r="P40" s="17"/>
      <c r="Q40" s="16">
        <f t="shared" si="3"/>
        <v>0</v>
      </c>
      <c r="R40" s="27" t="s">
        <v>44</v>
      </c>
    </row>
    <row r="41" s="2" customFormat="1" ht="30" customHeight="1" spans="1:18">
      <c r="A41" s="20">
        <v>23</v>
      </c>
      <c r="B41" s="17" t="s">
        <v>84</v>
      </c>
      <c r="C41" s="18" t="s">
        <v>85</v>
      </c>
      <c r="D41" s="18" t="s">
        <v>21</v>
      </c>
      <c r="E41" s="18">
        <v>50</v>
      </c>
      <c r="F41" s="18">
        <v>120</v>
      </c>
      <c r="G41" s="18">
        <v>40</v>
      </c>
      <c r="H41" s="18">
        <v>50</v>
      </c>
      <c r="I41" s="18">
        <v>20</v>
      </c>
      <c r="J41" s="18">
        <v>50</v>
      </c>
      <c r="K41" s="18">
        <v>24</v>
      </c>
      <c r="L41" s="18">
        <v>100</v>
      </c>
      <c r="M41" s="18">
        <v>50</v>
      </c>
      <c r="N41" s="18">
        <f t="shared" si="2"/>
        <v>504</v>
      </c>
      <c r="O41" s="16"/>
      <c r="P41" s="17"/>
      <c r="Q41" s="16">
        <f t="shared" si="3"/>
        <v>0</v>
      </c>
      <c r="R41" s="27" t="s">
        <v>44</v>
      </c>
    </row>
    <row r="42" s="2" customFormat="1" ht="30" customHeight="1" spans="1:18">
      <c r="A42" s="16">
        <v>24</v>
      </c>
      <c r="B42" s="17" t="s">
        <v>86</v>
      </c>
      <c r="C42" s="18" t="s">
        <v>87</v>
      </c>
      <c r="D42" s="18" t="s">
        <v>26</v>
      </c>
      <c r="E42" s="18">
        <v>12</v>
      </c>
      <c r="F42" s="18">
        <v>60</v>
      </c>
      <c r="G42" s="18">
        <v>5</v>
      </c>
      <c r="H42" s="18">
        <v>3</v>
      </c>
      <c r="I42" s="18"/>
      <c r="J42" s="18">
        <v>10</v>
      </c>
      <c r="K42" s="18">
        <v>2</v>
      </c>
      <c r="L42" s="18">
        <v>0</v>
      </c>
      <c r="M42" s="18">
        <v>20</v>
      </c>
      <c r="N42" s="18">
        <f t="shared" si="2"/>
        <v>112</v>
      </c>
      <c r="O42" s="16"/>
      <c r="P42" s="17"/>
      <c r="Q42" s="16">
        <f t="shared" si="3"/>
        <v>0</v>
      </c>
      <c r="R42" s="27" t="s">
        <v>44</v>
      </c>
    </row>
    <row r="43" s="2" customFormat="1" ht="30" customHeight="1" spans="1:18">
      <c r="A43" s="16"/>
      <c r="B43" s="17"/>
      <c r="C43" s="18" t="s">
        <v>88</v>
      </c>
      <c r="D43" s="18" t="s">
        <v>89</v>
      </c>
      <c r="E43" s="18"/>
      <c r="F43" s="18"/>
      <c r="G43" s="18">
        <v>5</v>
      </c>
      <c r="H43" s="18"/>
      <c r="I43" s="18"/>
      <c r="J43" s="18">
        <v>0</v>
      </c>
      <c r="K43" s="18"/>
      <c r="L43" s="18">
        <v>20</v>
      </c>
      <c r="M43" s="18">
        <v>0</v>
      </c>
      <c r="N43" s="18">
        <f t="shared" si="2"/>
        <v>25</v>
      </c>
      <c r="O43" s="16"/>
      <c r="P43" s="17"/>
      <c r="Q43" s="16">
        <f t="shared" si="3"/>
        <v>0</v>
      </c>
      <c r="R43" s="27" t="s">
        <v>44</v>
      </c>
    </row>
    <row r="44" s="2" customFormat="1" ht="30" customHeight="1" spans="1:18">
      <c r="A44" s="16">
        <v>25</v>
      </c>
      <c r="B44" s="17" t="s">
        <v>90</v>
      </c>
      <c r="C44" s="18" t="s">
        <v>91</v>
      </c>
      <c r="D44" s="18" t="s">
        <v>92</v>
      </c>
      <c r="E44" s="18">
        <v>64</v>
      </c>
      <c r="F44" s="18">
        <v>30</v>
      </c>
      <c r="G44" s="18">
        <v>5</v>
      </c>
      <c r="H44" s="18">
        <v>2</v>
      </c>
      <c r="I44" s="18"/>
      <c r="J44" s="18">
        <v>0</v>
      </c>
      <c r="K44" s="18"/>
      <c r="L44" s="18">
        <v>0</v>
      </c>
      <c r="M44" s="18">
        <v>0</v>
      </c>
      <c r="N44" s="18">
        <f t="shared" si="2"/>
        <v>101</v>
      </c>
      <c r="O44" s="16"/>
      <c r="P44" s="17"/>
      <c r="Q44" s="16">
        <f t="shared" si="3"/>
        <v>0</v>
      </c>
      <c r="R44" s="27" t="s">
        <v>44</v>
      </c>
    </row>
    <row r="45" s="2" customFormat="1" ht="30" customHeight="1" spans="1:18">
      <c r="A45" s="16"/>
      <c r="B45" s="17"/>
      <c r="C45" s="18" t="s">
        <v>93</v>
      </c>
      <c r="D45" s="18" t="s">
        <v>92</v>
      </c>
      <c r="E45" s="18"/>
      <c r="F45" s="18"/>
      <c r="G45" s="18">
        <v>0</v>
      </c>
      <c r="H45" s="18"/>
      <c r="I45" s="18"/>
      <c r="J45" s="18">
        <v>0</v>
      </c>
      <c r="K45" s="18"/>
      <c r="L45" s="18">
        <v>0</v>
      </c>
      <c r="M45" s="18">
        <v>30</v>
      </c>
      <c r="N45" s="18">
        <f t="shared" si="2"/>
        <v>30</v>
      </c>
      <c r="O45" s="16"/>
      <c r="P45" s="17"/>
      <c r="Q45" s="16">
        <f t="shared" si="3"/>
        <v>0</v>
      </c>
      <c r="R45" s="27" t="s">
        <v>44</v>
      </c>
    </row>
    <row r="46" s="2" customFormat="1" ht="30" customHeight="1" spans="1:18">
      <c r="A46" s="16">
        <v>26</v>
      </c>
      <c r="B46" s="17" t="s">
        <v>94</v>
      </c>
      <c r="C46" s="18" t="s">
        <v>95</v>
      </c>
      <c r="D46" s="18" t="s">
        <v>92</v>
      </c>
      <c r="E46" s="18"/>
      <c r="F46" s="18">
        <v>5</v>
      </c>
      <c r="G46" s="18">
        <v>0</v>
      </c>
      <c r="H46" s="18"/>
      <c r="I46" s="18"/>
      <c r="J46" s="18">
        <v>0</v>
      </c>
      <c r="K46" s="18"/>
      <c r="L46" s="18">
        <v>0</v>
      </c>
      <c r="M46" s="18">
        <v>40</v>
      </c>
      <c r="N46" s="18">
        <f t="shared" si="2"/>
        <v>45</v>
      </c>
      <c r="O46" s="16"/>
      <c r="P46" s="17"/>
      <c r="Q46" s="16">
        <f t="shared" si="3"/>
        <v>0</v>
      </c>
      <c r="R46" s="27" t="s">
        <v>44</v>
      </c>
    </row>
    <row r="47" s="2" customFormat="1" ht="30" customHeight="1" spans="1:18">
      <c r="A47" s="16">
        <v>27</v>
      </c>
      <c r="B47" s="17" t="s">
        <v>96</v>
      </c>
      <c r="C47" s="18" t="s">
        <v>97</v>
      </c>
      <c r="D47" s="18" t="s">
        <v>92</v>
      </c>
      <c r="E47" s="18"/>
      <c r="F47" s="18">
        <v>80</v>
      </c>
      <c r="G47" s="18">
        <v>0</v>
      </c>
      <c r="H47" s="18"/>
      <c r="I47" s="18"/>
      <c r="J47" s="18">
        <v>5</v>
      </c>
      <c r="K47" s="18"/>
      <c r="L47" s="18">
        <v>0</v>
      </c>
      <c r="M47" s="18">
        <v>0</v>
      </c>
      <c r="N47" s="18">
        <f t="shared" si="2"/>
        <v>85</v>
      </c>
      <c r="O47" s="16"/>
      <c r="P47" s="17"/>
      <c r="Q47" s="16">
        <f t="shared" si="3"/>
        <v>0</v>
      </c>
      <c r="R47" s="27" t="s">
        <v>98</v>
      </c>
    </row>
    <row r="48" s="2" customFormat="1" ht="30" customHeight="1" spans="1:18">
      <c r="A48" s="16">
        <v>28</v>
      </c>
      <c r="B48" s="17" t="s">
        <v>99</v>
      </c>
      <c r="C48" s="18" t="s">
        <v>100</v>
      </c>
      <c r="D48" s="18" t="s">
        <v>92</v>
      </c>
      <c r="E48" s="18">
        <v>20</v>
      </c>
      <c r="F48" s="18"/>
      <c r="G48" s="18">
        <v>0</v>
      </c>
      <c r="H48" s="18"/>
      <c r="I48" s="18"/>
      <c r="J48" s="18">
        <v>5</v>
      </c>
      <c r="K48" s="18"/>
      <c r="L48" s="18">
        <v>0</v>
      </c>
      <c r="M48" s="18">
        <v>0</v>
      </c>
      <c r="N48" s="18">
        <f t="shared" si="2"/>
        <v>25</v>
      </c>
      <c r="O48" s="16"/>
      <c r="P48" s="17"/>
      <c r="Q48" s="16">
        <f t="shared" si="3"/>
        <v>0</v>
      </c>
      <c r="R48" s="27" t="s">
        <v>44</v>
      </c>
    </row>
    <row r="49" s="2" customFormat="1" ht="30" customHeight="1" spans="1:18">
      <c r="A49" s="16">
        <v>29</v>
      </c>
      <c r="B49" s="17" t="s">
        <v>101</v>
      </c>
      <c r="C49" s="18" t="s">
        <v>102</v>
      </c>
      <c r="D49" s="18" t="s">
        <v>37</v>
      </c>
      <c r="E49" s="18">
        <v>8</v>
      </c>
      <c r="F49" s="18">
        <v>10</v>
      </c>
      <c r="G49" s="18">
        <v>2</v>
      </c>
      <c r="H49" s="18">
        <v>6</v>
      </c>
      <c r="I49" s="18">
        <v>3</v>
      </c>
      <c r="J49" s="18">
        <v>0</v>
      </c>
      <c r="K49" s="18">
        <v>1</v>
      </c>
      <c r="L49" s="18">
        <v>0</v>
      </c>
      <c r="M49" s="18">
        <v>10</v>
      </c>
      <c r="N49" s="18">
        <f t="shared" si="2"/>
        <v>40</v>
      </c>
      <c r="O49" s="16"/>
      <c r="P49" s="17"/>
      <c r="Q49" s="16">
        <f t="shared" si="3"/>
        <v>0</v>
      </c>
      <c r="R49" s="27" t="s">
        <v>44</v>
      </c>
    </row>
    <row r="50" s="2" customFormat="1" ht="30" customHeight="1" spans="1:18">
      <c r="A50" s="16">
        <v>30</v>
      </c>
      <c r="B50" s="17" t="s">
        <v>103</v>
      </c>
      <c r="C50" s="18" t="s">
        <v>104</v>
      </c>
      <c r="D50" s="18" t="s">
        <v>37</v>
      </c>
      <c r="E50" s="18"/>
      <c r="F50" s="18"/>
      <c r="G50" s="18">
        <v>4</v>
      </c>
      <c r="H50" s="18"/>
      <c r="I50" s="18"/>
      <c r="J50" s="18">
        <v>5</v>
      </c>
      <c r="K50" s="18"/>
      <c r="L50" s="18">
        <v>0</v>
      </c>
      <c r="M50" s="18">
        <v>10</v>
      </c>
      <c r="N50" s="18">
        <f t="shared" si="2"/>
        <v>19</v>
      </c>
      <c r="O50" s="16"/>
      <c r="P50" s="17"/>
      <c r="Q50" s="16">
        <f t="shared" si="3"/>
        <v>0</v>
      </c>
      <c r="R50" s="27" t="s">
        <v>38</v>
      </c>
    </row>
    <row r="51" s="2" customFormat="1" ht="30" customHeight="1" spans="1:18">
      <c r="A51" s="21">
        <v>31</v>
      </c>
      <c r="B51" s="22" t="s">
        <v>105</v>
      </c>
      <c r="C51" s="18" t="s">
        <v>106</v>
      </c>
      <c r="D51" s="18" t="s">
        <v>107</v>
      </c>
      <c r="E51" s="18"/>
      <c r="F51" s="18">
        <v>20</v>
      </c>
      <c r="G51" s="18">
        <v>40</v>
      </c>
      <c r="H51" s="18"/>
      <c r="I51" s="18"/>
      <c r="J51" s="18">
        <v>5</v>
      </c>
      <c r="K51" s="18"/>
      <c r="L51" s="18">
        <v>0</v>
      </c>
      <c r="M51" s="18">
        <v>10</v>
      </c>
      <c r="N51" s="18">
        <f t="shared" si="2"/>
        <v>75</v>
      </c>
      <c r="O51" s="16"/>
      <c r="P51" s="17"/>
      <c r="Q51" s="16">
        <f t="shared" si="3"/>
        <v>0</v>
      </c>
      <c r="R51" s="29" t="s">
        <v>44</v>
      </c>
    </row>
    <row r="52" s="2" customFormat="1" ht="30" customHeight="1" spans="1:18">
      <c r="A52" s="23"/>
      <c r="B52" s="24"/>
      <c r="C52" s="18" t="s">
        <v>108</v>
      </c>
      <c r="D52" s="18" t="s">
        <v>107</v>
      </c>
      <c r="E52" s="18">
        <v>10</v>
      </c>
      <c r="F52" s="18"/>
      <c r="G52" s="18">
        <v>40</v>
      </c>
      <c r="H52" s="18">
        <v>20</v>
      </c>
      <c r="I52" s="18">
        <v>10</v>
      </c>
      <c r="J52" s="18">
        <v>5</v>
      </c>
      <c r="K52" s="18">
        <v>5</v>
      </c>
      <c r="L52" s="18">
        <v>0</v>
      </c>
      <c r="M52" s="18">
        <v>0</v>
      </c>
      <c r="N52" s="18">
        <f t="shared" si="2"/>
        <v>90</v>
      </c>
      <c r="O52" s="16"/>
      <c r="P52" s="17"/>
      <c r="Q52" s="16">
        <f t="shared" si="3"/>
        <v>0</v>
      </c>
      <c r="R52" s="29" t="s">
        <v>44</v>
      </c>
    </row>
    <row r="53" s="2" customFormat="1" ht="30" customHeight="1" spans="1:18">
      <c r="A53" s="23"/>
      <c r="B53" s="24"/>
      <c r="C53" s="18" t="s">
        <v>109</v>
      </c>
      <c r="D53" s="18" t="s">
        <v>107</v>
      </c>
      <c r="E53" s="18">
        <v>10</v>
      </c>
      <c r="F53" s="18"/>
      <c r="G53" s="18">
        <v>40</v>
      </c>
      <c r="H53" s="18">
        <v>20</v>
      </c>
      <c r="I53" s="18">
        <v>10</v>
      </c>
      <c r="J53" s="18">
        <v>5</v>
      </c>
      <c r="K53" s="18">
        <v>10</v>
      </c>
      <c r="L53" s="18">
        <v>0</v>
      </c>
      <c r="M53" s="18">
        <v>0</v>
      </c>
      <c r="N53" s="18">
        <f t="shared" si="2"/>
        <v>95</v>
      </c>
      <c r="O53" s="16"/>
      <c r="P53" s="17"/>
      <c r="Q53" s="16">
        <f t="shared" si="3"/>
        <v>0</v>
      </c>
      <c r="R53" s="29" t="s">
        <v>44</v>
      </c>
    </row>
    <row r="54" s="2" customFormat="1" ht="30" customHeight="1" spans="1:18">
      <c r="A54" s="23"/>
      <c r="B54" s="24"/>
      <c r="C54" s="18" t="s">
        <v>110</v>
      </c>
      <c r="D54" s="18" t="s">
        <v>107</v>
      </c>
      <c r="E54" s="18"/>
      <c r="F54" s="18">
        <v>30</v>
      </c>
      <c r="G54" s="18">
        <v>40</v>
      </c>
      <c r="H54" s="18"/>
      <c r="I54" s="18"/>
      <c r="J54" s="18">
        <v>5</v>
      </c>
      <c r="K54" s="18"/>
      <c r="L54" s="18">
        <v>0</v>
      </c>
      <c r="M54" s="18">
        <v>20</v>
      </c>
      <c r="N54" s="18">
        <f t="shared" si="2"/>
        <v>95</v>
      </c>
      <c r="O54" s="16"/>
      <c r="P54" s="17"/>
      <c r="Q54" s="16">
        <f t="shared" si="3"/>
        <v>0</v>
      </c>
      <c r="R54" s="29" t="s">
        <v>44</v>
      </c>
    </row>
    <row r="55" s="2" customFormat="1" ht="30" customHeight="1" spans="1:18">
      <c r="A55" s="23"/>
      <c r="B55" s="24"/>
      <c r="C55" s="18" t="s">
        <v>111</v>
      </c>
      <c r="D55" s="18" t="s">
        <v>107</v>
      </c>
      <c r="E55" s="18">
        <v>20</v>
      </c>
      <c r="F55" s="18"/>
      <c r="G55" s="18">
        <v>40</v>
      </c>
      <c r="H55" s="18">
        <v>20</v>
      </c>
      <c r="I55" s="18">
        <v>10</v>
      </c>
      <c r="J55" s="18">
        <v>5</v>
      </c>
      <c r="K55" s="18">
        <v>20</v>
      </c>
      <c r="L55" s="18">
        <v>0</v>
      </c>
      <c r="M55" s="18">
        <v>0</v>
      </c>
      <c r="N55" s="18">
        <f t="shared" si="2"/>
        <v>115</v>
      </c>
      <c r="O55" s="16"/>
      <c r="P55" s="17"/>
      <c r="Q55" s="16">
        <f t="shared" si="3"/>
        <v>0</v>
      </c>
      <c r="R55" s="29" t="s">
        <v>44</v>
      </c>
    </row>
    <row r="56" s="2" customFormat="1" ht="30" customHeight="1" spans="1:18">
      <c r="A56" s="20"/>
      <c r="B56" s="25"/>
      <c r="C56" s="18" t="s">
        <v>112</v>
      </c>
      <c r="D56" s="18" t="s">
        <v>107</v>
      </c>
      <c r="E56" s="18"/>
      <c r="F56" s="18">
        <v>40</v>
      </c>
      <c r="G56" s="18">
        <v>40</v>
      </c>
      <c r="H56" s="18"/>
      <c r="I56" s="18"/>
      <c r="J56" s="18">
        <v>5</v>
      </c>
      <c r="K56" s="18"/>
      <c r="L56" s="18">
        <v>0</v>
      </c>
      <c r="M56" s="18">
        <v>40</v>
      </c>
      <c r="N56" s="18">
        <f t="shared" si="2"/>
        <v>125</v>
      </c>
      <c r="O56" s="16"/>
      <c r="P56" s="17"/>
      <c r="Q56" s="16">
        <f t="shared" si="3"/>
        <v>0</v>
      </c>
      <c r="R56" s="29" t="s">
        <v>44</v>
      </c>
    </row>
    <row r="57" s="2" customFormat="1" ht="35.1" customHeight="1" spans="1:18">
      <c r="A57" s="16">
        <v>32</v>
      </c>
      <c r="B57" s="17" t="s">
        <v>113</v>
      </c>
      <c r="C57" s="18" t="s">
        <v>114</v>
      </c>
      <c r="D57" s="18" t="s">
        <v>43</v>
      </c>
      <c r="E57" s="18">
        <v>20</v>
      </c>
      <c r="F57" s="18">
        <v>120</v>
      </c>
      <c r="G57" s="18">
        <v>10</v>
      </c>
      <c r="H57" s="18">
        <v>10</v>
      </c>
      <c r="I57" s="18">
        <v>10</v>
      </c>
      <c r="J57" s="18">
        <v>10</v>
      </c>
      <c r="K57" s="18">
        <v>11</v>
      </c>
      <c r="L57" s="18">
        <v>0</v>
      </c>
      <c r="M57" s="18">
        <v>15</v>
      </c>
      <c r="N57" s="18">
        <f t="shared" si="2"/>
        <v>206</v>
      </c>
      <c r="O57" s="16"/>
      <c r="P57" s="17"/>
      <c r="Q57" s="16">
        <f t="shared" si="3"/>
        <v>0</v>
      </c>
      <c r="R57" s="29" t="s">
        <v>44</v>
      </c>
    </row>
    <row r="58" s="2" customFormat="1" ht="30" customHeight="1" spans="1:18">
      <c r="A58" s="16">
        <v>33</v>
      </c>
      <c r="B58" s="17" t="s">
        <v>115</v>
      </c>
      <c r="C58" s="18" t="s">
        <v>116</v>
      </c>
      <c r="D58" s="18" t="s">
        <v>117</v>
      </c>
      <c r="E58" s="18">
        <v>15</v>
      </c>
      <c r="F58" s="18">
        <v>25</v>
      </c>
      <c r="G58" s="18">
        <v>4</v>
      </c>
      <c r="H58" s="18">
        <v>2</v>
      </c>
      <c r="I58" s="18">
        <v>2</v>
      </c>
      <c r="J58" s="18">
        <v>0</v>
      </c>
      <c r="K58" s="18"/>
      <c r="L58" s="18">
        <v>10</v>
      </c>
      <c r="M58" s="18">
        <v>20</v>
      </c>
      <c r="N58" s="18">
        <f t="shared" si="2"/>
        <v>78</v>
      </c>
      <c r="O58" s="16"/>
      <c r="P58" s="17"/>
      <c r="Q58" s="16">
        <f t="shared" si="3"/>
        <v>0</v>
      </c>
      <c r="R58" s="29" t="s">
        <v>44</v>
      </c>
    </row>
    <row r="59" s="2" customFormat="1" ht="30" customHeight="1" spans="1:18">
      <c r="A59" s="16">
        <v>34</v>
      </c>
      <c r="B59" s="17" t="s">
        <v>118</v>
      </c>
      <c r="C59" s="18" t="s">
        <v>119</v>
      </c>
      <c r="D59" s="18" t="s">
        <v>37</v>
      </c>
      <c r="E59" s="18">
        <v>5</v>
      </c>
      <c r="F59" s="18"/>
      <c r="G59" s="18">
        <v>4</v>
      </c>
      <c r="H59" s="18">
        <v>3</v>
      </c>
      <c r="I59" s="18">
        <v>2</v>
      </c>
      <c r="J59" s="18">
        <v>10</v>
      </c>
      <c r="K59" s="18">
        <v>1</v>
      </c>
      <c r="L59" s="18">
        <v>0</v>
      </c>
      <c r="M59" s="18">
        <v>0</v>
      </c>
      <c r="N59" s="18">
        <f t="shared" si="2"/>
        <v>25</v>
      </c>
      <c r="O59" s="16"/>
      <c r="P59" s="17"/>
      <c r="Q59" s="16">
        <f t="shared" si="3"/>
        <v>0</v>
      </c>
      <c r="R59" s="29" t="s">
        <v>44</v>
      </c>
    </row>
    <row r="60" s="2" customFormat="1" ht="35.1" customHeight="1" spans="1:18">
      <c r="A60" s="16">
        <v>35</v>
      </c>
      <c r="B60" s="17" t="s">
        <v>120</v>
      </c>
      <c r="C60" s="18" t="s">
        <v>121</v>
      </c>
      <c r="D60" s="18" t="s">
        <v>117</v>
      </c>
      <c r="E60" s="18"/>
      <c r="F60" s="18">
        <v>45</v>
      </c>
      <c r="G60" s="18">
        <v>6</v>
      </c>
      <c r="H60" s="18"/>
      <c r="I60" s="18"/>
      <c r="J60" s="18">
        <v>0</v>
      </c>
      <c r="K60" s="18"/>
      <c r="L60" s="18">
        <v>20</v>
      </c>
      <c r="M60" s="18">
        <v>20</v>
      </c>
      <c r="N60" s="18">
        <f t="shared" si="2"/>
        <v>91</v>
      </c>
      <c r="O60" s="16"/>
      <c r="P60" s="17"/>
      <c r="Q60" s="16">
        <f t="shared" si="3"/>
        <v>0</v>
      </c>
      <c r="R60" s="29" t="s">
        <v>44</v>
      </c>
    </row>
    <row r="61" s="2" customFormat="1" ht="35.1" customHeight="1" spans="1:18">
      <c r="A61" s="16">
        <v>36</v>
      </c>
      <c r="B61" s="17" t="s">
        <v>122</v>
      </c>
      <c r="C61" s="18" t="s">
        <v>123</v>
      </c>
      <c r="D61" s="18" t="s">
        <v>21</v>
      </c>
      <c r="E61" s="18"/>
      <c r="F61" s="18">
        <v>4</v>
      </c>
      <c r="G61" s="18">
        <v>5</v>
      </c>
      <c r="H61" s="18"/>
      <c r="I61" s="18"/>
      <c r="J61" s="18">
        <v>0</v>
      </c>
      <c r="K61" s="18"/>
      <c r="L61" s="18">
        <v>10</v>
      </c>
      <c r="M61" s="18">
        <v>0</v>
      </c>
      <c r="N61" s="18">
        <f t="shared" si="2"/>
        <v>19</v>
      </c>
      <c r="O61" s="16"/>
      <c r="P61" s="17"/>
      <c r="Q61" s="16">
        <f t="shared" si="3"/>
        <v>0</v>
      </c>
      <c r="R61" s="29" t="s">
        <v>44</v>
      </c>
    </row>
    <row r="62" s="2" customFormat="1" ht="30" customHeight="1" spans="1:18">
      <c r="A62" s="16">
        <v>37</v>
      </c>
      <c r="B62" s="17" t="s">
        <v>124</v>
      </c>
      <c r="C62" s="18" t="s">
        <v>125</v>
      </c>
      <c r="D62" s="18" t="s">
        <v>37</v>
      </c>
      <c r="E62" s="18">
        <v>10</v>
      </c>
      <c r="F62" s="18"/>
      <c r="G62" s="18">
        <v>0</v>
      </c>
      <c r="H62" s="18"/>
      <c r="I62" s="18"/>
      <c r="J62" s="18">
        <v>0</v>
      </c>
      <c r="K62" s="18">
        <v>3</v>
      </c>
      <c r="L62" s="18">
        <v>0</v>
      </c>
      <c r="M62" s="18">
        <v>0</v>
      </c>
      <c r="N62" s="18">
        <f t="shared" si="2"/>
        <v>13</v>
      </c>
      <c r="O62" s="16"/>
      <c r="P62" s="17"/>
      <c r="Q62" s="16">
        <f t="shared" si="3"/>
        <v>0</v>
      </c>
      <c r="R62" s="29" t="s">
        <v>44</v>
      </c>
    </row>
    <row r="63" s="2" customFormat="1" ht="30" customHeight="1" spans="1:18">
      <c r="A63" s="16">
        <v>38</v>
      </c>
      <c r="B63" s="17" t="s">
        <v>126</v>
      </c>
      <c r="C63" s="18" t="s">
        <v>127</v>
      </c>
      <c r="D63" s="18" t="s">
        <v>37</v>
      </c>
      <c r="E63" s="18"/>
      <c r="F63" s="18">
        <v>20</v>
      </c>
      <c r="G63" s="18">
        <v>5</v>
      </c>
      <c r="H63" s="18"/>
      <c r="I63" s="18"/>
      <c r="J63" s="18">
        <v>10</v>
      </c>
      <c r="K63" s="18"/>
      <c r="L63" s="18">
        <v>0</v>
      </c>
      <c r="M63" s="18">
        <v>10</v>
      </c>
      <c r="N63" s="18">
        <f t="shared" si="2"/>
        <v>45</v>
      </c>
      <c r="O63" s="16"/>
      <c r="P63" s="17"/>
      <c r="Q63" s="16">
        <f t="shared" si="3"/>
        <v>0</v>
      </c>
      <c r="R63" s="28" t="s">
        <v>128</v>
      </c>
    </row>
    <row r="64" s="2" customFormat="1" ht="30" customHeight="1" spans="1:18">
      <c r="A64" s="16"/>
      <c r="B64" s="17"/>
      <c r="C64" s="18" t="s">
        <v>129</v>
      </c>
      <c r="D64" s="18" t="s">
        <v>37</v>
      </c>
      <c r="E64" s="18"/>
      <c r="F64" s="18">
        <v>70</v>
      </c>
      <c r="G64" s="18">
        <v>0</v>
      </c>
      <c r="H64" s="18"/>
      <c r="I64" s="18"/>
      <c r="J64" s="18">
        <v>0</v>
      </c>
      <c r="K64" s="18"/>
      <c r="L64" s="18">
        <v>0</v>
      </c>
      <c r="M64" s="18">
        <v>0</v>
      </c>
      <c r="N64" s="18">
        <f t="shared" si="2"/>
        <v>70</v>
      </c>
      <c r="O64" s="16"/>
      <c r="P64" s="17"/>
      <c r="Q64" s="16">
        <f t="shared" si="3"/>
        <v>0</v>
      </c>
      <c r="R64" s="28" t="s">
        <v>128</v>
      </c>
    </row>
    <row r="65" s="2" customFormat="1" ht="30" customHeight="1" spans="1:18">
      <c r="A65" s="16">
        <v>39</v>
      </c>
      <c r="B65" s="17" t="s">
        <v>130</v>
      </c>
      <c r="C65" s="18"/>
      <c r="D65" s="18" t="s">
        <v>117</v>
      </c>
      <c r="E65" s="18"/>
      <c r="F65" s="18">
        <v>8</v>
      </c>
      <c r="G65" s="18">
        <v>2</v>
      </c>
      <c r="H65" s="18"/>
      <c r="I65" s="18"/>
      <c r="J65" s="18">
        <v>0</v>
      </c>
      <c r="K65" s="18"/>
      <c r="L65" s="18">
        <v>0</v>
      </c>
      <c r="M65" s="18">
        <v>5</v>
      </c>
      <c r="N65" s="18">
        <f t="shared" si="2"/>
        <v>15</v>
      </c>
      <c r="O65" s="16"/>
      <c r="P65" s="17"/>
      <c r="Q65" s="16">
        <f t="shared" si="3"/>
        <v>0</v>
      </c>
      <c r="R65" s="29" t="s">
        <v>44</v>
      </c>
    </row>
    <row r="66" s="2" customFormat="1" ht="30" customHeight="1" spans="1:18">
      <c r="A66" s="16">
        <v>40</v>
      </c>
      <c r="B66" s="16" t="s">
        <v>131</v>
      </c>
      <c r="C66" s="18" t="s">
        <v>132</v>
      </c>
      <c r="D66" s="18" t="s">
        <v>43</v>
      </c>
      <c r="E66" s="18"/>
      <c r="F66" s="18">
        <v>500</v>
      </c>
      <c r="G66" s="18">
        <v>0</v>
      </c>
      <c r="H66" s="18"/>
      <c r="I66" s="18"/>
      <c r="J66" s="18">
        <v>0</v>
      </c>
      <c r="K66" s="18"/>
      <c r="L66" s="18">
        <v>0</v>
      </c>
      <c r="M66" s="18">
        <v>0</v>
      </c>
      <c r="N66" s="18">
        <f t="shared" si="2"/>
        <v>500</v>
      </c>
      <c r="O66" s="16"/>
      <c r="P66" s="17"/>
      <c r="Q66" s="16">
        <f t="shared" si="3"/>
        <v>0</v>
      </c>
      <c r="R66" s="29" t="s">
        <v>44</v>
      </c>
    </row>
    <row r="67" s="2" customFormat="1" ht="30" customHeight="1" spans="1:18">
      <c r="A67" s="16"/>
      <c r="B67" s="16"/>
      <c r="C67" s="18" t="s">
        <v>133</v>
      </c>
      <c r="D67" s="18" t="s">
        <v>43</v>
      </c>
      <c r="E67" s="18"/>
      <c r="F67" s="18">
        <v>230</v>
      </c>
      <c r="G67" s="18">
        <v>0</v>
      </c>
      <c r="H67" s="18"/>
      <c r="I67" s="18"/>
      <c r="J67" s="18">
        <v>0</v>
      </c>
      <c r="K67" s="18"/>
      <c r="L67" s="18">
        <v>0</v>
      </c>
      <c r="M67" s="18">
        <v>0</v>
      </c>
      <c r="N67" s="18">
        <f t="shared" si="2"/>
        <v>230</v>
      </c>
      <c r="O67" s="16"/>
      <c r="P67" s="17"/>
      <c r="Q67" s="16">
        <f t="shared" si="3"/>
        <v>0</v>
      </c>
      <c r="R67" s="29" t="s">
        <v>44</v>
      </c>
    </row>
    <row r="68" s="2" customFormat="1" ht="30" customHeight="1" spans="1:18">
      <c r="A68" s="16"/>
      <c r="B68" s="16"/>
      <c r="C68" s="18" t="s">
        <v>134</v>
      </c>
      <c r="D68" s="18" t="s">
        <v>43</v>
      </c>
      <c r="E68" s="18"/>
      <c r="F68" s="18"/>
      <c r="G68" s="18">
        <v>10</v>
      </c>
      <c r="H68" s="18"/>
      <c r="I68" s="18"/>
      <c r="J68" s="18"/>
      <c r="K68" s="18"/>
      <c r="L68" s="18"/>
      <c r="M68" s="18"/>
      <c r="N68" s="18">
        <f t="shared" si="2"/>
        <v>10</v>
      </c>
      <c r="O68" s="16"/>
      <c r="P68" s="17"/>
      <c r="Q68" s="16">
        <f t="shared" si="3"/>
        <v>0</v>
      </c>
      <c r="R68" s="29" t="s">
        <v>44</v>
      </c>
    </row>
    <row r="69" s="2" customFormat="1" ht="30" customHeight="1" spans="1:18">
      <c r="A69" s="16">
        <v>41</v>
      </c>
      <c r="B69" s="17" t="s">
        <v>135</v>
      </c>
      <c r="C69" s="18" t="s">
        <v>136</v>
      </c>
      <c r="D69" s="18" t="s">
        <v>21</v>
      </c>
      <c r="E69" s="18"/>
      <c r="F69" s="18">
        <v>2</v>
      </c>
      <c r="G69" s="18">
        <v>0</v>
      </c>
      <c r="H69" s="18"/>
      <c r="I69" s="18"/>
      <c r="J69" s="18">
        <v>0</v>
      </c>
      <c r="K69" s="18"/>
      <c r="L69" s="18">
        <v>0</v>
      </c>
      <c r="M69" s="18">
        <v>3</v>
      </c>
      <c r="N69" s="18">
        <f t="shared" si="2"/>
        <v>5</v>
      </c>
      <c r="O69" s="16"/>
      <c r="P69" s="17"/>
      <c r="Q69" s="16">
        <f t="shared" si="3"/>
        <v>0</v>
      </c>
      <c r="R69" s="27" t="s">
        <v>137</v>
      </c>
    </row>
    <row r="70" s="2" customFormat="1" ht="30" customHeight="1" spans="1:18">
      <c r="A70" s="16">
        <v>42</v>
      </c>
      <c r="B70" s="17" t="s">
        <v>138</v>
      </c>
      <c r="C70" s="18" t="s">
        <v>139</v>
      </c>
      <c r="D70" s="18" t="s">
        <v>140</v>
      </c>
      <c r="E70" s="18"/>
      <c r="F70" s="18">
        <v>15</v>
      </c>
      <c r="G70" s="18">
        <v>10</v>
      </c>
      <c r="H70" s="18"/>
      <c r="I70" s="18"/>
      <c r="J70" s="18">
        <v>0</v>
      </c>
      <c r="K70" s="18"/>
      <c r="L70" s="18">
        <v>10</v>
      </c>
      <c r="M70" s="18">
        <v>200</v>
      </c>
      <c r="N70" s="18">
        <f t="shared" si="2"/>
        <v>235</v>
      </c>
      <c r="O70" s="16"/>
      <c r="P70" s="17"/>
      <c r="Q70" s="16">
        <f t="shared" si="3"/>
        <v>0</v>
      </c>
      <c r="R70" s="29" t="s">
        <v>141</v>
      </c>
    </row>
    <row r="71" s="2" customFormat="1" ht="30" customHeight="1" spans="1:18">
      <c r="A71" s="16"/>
      <c r="B71" s="17"/>
      <c r="C71" s="18" t="s">
        <v>142</v>
      </c>
      <c r="D71" s="18" t="s">
        <v>140</v>
      </c>
      <c r="E71" s="18"/>
      <c r="F71" s="18"/>
      <c r="G71" s="18">
        <v>0</v>
      </c>
      <c r="H71" s="18"/>
      <c r="I71" s="18"/>
      <c r="J71" s="18">
        <v>0</v>
      </c>
      <c r="K71" s="18"/>
      <c r="L71" s="18">
        <v>10</v>
      </c>
      <c r="M71" s="18">
        <v>200</v>
      </c>
      <c r="N71" s="18">
        <f t="shared" si="2"/>
        <v>210</v>
      </c>
      <c r="O71" s="16"/>
      <c r="P71" s="17"/>
      <c r="Q71" s="16">
        <f t="shared" si="3"/>
        <v>0</v>
      </c>
      <c r="R71" s="29" t="s">
        <v>141</v>
      </c>
    </row>
    <row r="72" s="2" customFormat="1" ht="30" customHeight="1" spans="1:18">
      <c r="A72" s="16">
        <v>43</v>
      </c>
      <c r="B72" s="17" t="s">
        <v>143</v>
      </c>
      <c r="C72" s="18" t="s">
        <v>144</v>
      </c>
      <c r="D72" s="18" t="s">
        <v>37</v>
      </c>
      <c r="E72" s="18">
        <v>10</v>
      </c>
      <c r="F72" s="18"/>
      <c r="G72" s="18"/>
      <c r="H72" s="18"/>
      <c r="I72" s="18"/>
      <c r="J72" s="18">
        <v>0</v>
      </c>
      <c r="K72" s="18"/>
      <c r="L72" s="18">
        <v>0</v>
      </c>
      <c r="M72" s="18">
        <v>0</v>
      </c>
      <c r="N72" s="18">
        <f t="shared" si="2"/>
        <v>10</v>
      </c>
      <c r="O72" s="16"/>
      <c r="P72" s="17"/>
      <c r="Q72" s="16">
        <f t="shared" si="3"/>
        <v>0</v>
      </c>
      <c r="R72" s="29" t="s">
        <v>145</v>
      </c>
    </row>
    <row r="73" s="2" customFormat="1" ht="35.1" customHeight="1" spans="1:18">
      <c r="A73" s="16">
        <v>44</v>
      </c>
      <c r="B73" s="16" t="s">
        <v>146</v>
      </c>
      <c r="C73" s="18" t="s">
        <v>147</v>
      </c>
      <c r="D73" s="18" t="s">
        <v>37</v>
      </c>
      <c r="E73" s="18"/>
      <c r="F73" s="18">
        <v>20</v>
      </c>
      <c r="G73" s="18">
        <v>4</v>
      </c>
      <c r="H73" s="18"/>
      <c r="I73" s="18"/>
      <c r="J73" s="18">
        <v>2</v>
      </c>
      <c r="K73" s="18"/>
      <c r="L73" s="18"/>
      <c r="M73" s="18">
        <v>10</v>
      </c>
      <c r="N73" s="18">
        <f t="shared" si="2"/>
        <v>36</v>
      </c>
      <c r="O73" s="16"/>
      <c r="P73" s="17"/>
      <c r="Q73" s="16">
        <f t="shared" si="3"/>
        <v>0</v>
      </c>
      <c r="R73" s="27" t="s">
        <v>148</v>
      </c>
    </row>
    <row r="74" s="2" customFormat="1" ht="35.1" customHeight="1" spans="1:18">
      <c r="A74" s="16"/>
      <c r="B74" s="16"/>
      <c r="C74" s="18" t="s">
        <v>149</v>
      </c>
      <c r="D74" s="18" t="s">
        <v>37</v>
      </c>
      <c r="E74" s="18"/>
      <c r="F74" s="18"/>
      <c r="G74" s="18"/>
      <c r="H74" s="18"/>
      <c r="I74" s="18"/>
      <c r="J74" s="18"/>
      <c r="K74" s="18"/>
      <c r="L74" s="18">
        <v>10</v>
      </c>
      <c r="M74" s="18">
        <v>0</v>
      </c>
      <c r="N74" s="18">
        <f t="shared" si="2"/>
        <v>10</v>
      </c>
      <c r="O74" s="16"/>
      <c r="P74" s="17"/>
      <c r="Q74" s="16">
        <f t="shared" si="3"/>
        <v>0</v>
      </c>
      <c r="R74" s="27" t="s">
        <v>148</v>
      </c>
    </row>
    <row r="75" s="2" customFormat="1" ht="30" customHeight="1" spans="1:18">
      <c r="A75" s="16">
        <v>45</v>
      </c>
      <c r="B75" s="17" t="s">
        <v>150</v>
      </c>
      <c r="C75" s="18"/>
      <c r="D75" s="18" t="s">
        <v>37</v>
      </c>
      <c r="E75" s="18"/>
      <c r="F75" s="18">
        <v>15</v>
      </c>
      <c r="G75" s="18">
        <v>3</v>
      </c>
      <c r="H75" s="18"/>
      <c r="I75" s="18"/>
      <c r="J75" s="18">
        <v>0</v>
      </c>
      <c r="K75" s="18"/>
      <c r="L75" s="18">
        <v>0</v>
      </c>
      <c r="M75" s="18"/>
      <c r="N75" s="18">
        <f t="shared" si="2"/>
        <v>18</v>
      </c>
      <c r="O75" s="16"/>
      <c r="P75" s="17"/>
      <c r="Q75" s="16">
        <f t="shared" si="3"/>
        <v>0</v>
      </c>
      <c r="R75" s="29" t="s">
        <v>44</v>
      </c>
    </row>
    <row r="76" s="2" customFormat="1" ht="30" customHeight="1" spans="1:18">
      <c r="A76" s="16">
        <v>46</v>
      </c>
      <c r="B76" s="17" t="s">
        <v>151</v>
      </c>
      <c r="C76" s="18"/>
      <c r="D76" s="18" t="s">
        <v>43</v>
      </c>
      <c r="E76" s="30"/>
      <c r="F76" s="30"/>
      <c r="G76" s="30">
        <v>15</v>
      </c>
      <c r="H76" s="30"/>
      <c r="I76" s="30"/>
      <c r="J76" s="30"/>
      <c r="K76" s="30"/>
      <c r="L76" s="30"/>
      <c r="M76" s="30"/>
      <c r="N76" s="18">
        <f t="shared" si="2"/>
        <v>15</v>
      </c>
      <c r="O76" s="39"/>
      <c r="P76" s="34"/>
      <c r="Q76" s="16">
        <f t="shared" si="3"/>
        <v>0</v>
      </c>
      <c r="R76" s="29" t="s">
        <v>44</v>
      </c>
    </row>
    <row r="77" s="2" customFormat="1" ht="30" customHeight="1" spans="1:18">
      <c r="A77" s="16">
        <v>47</v>
      </c>
      <c r="B77" s="17" t="s">
        <v>152</v>
      </c>
      <c r="C77" s="18"/>
      <c r="D77" s="18" t="s">
        <v>43</v>
      </c>
      <c r="E77" s="30"/>
      <c r="F77" s="30"/>
      <c r="G77" s="30">
        <v>15</v>
      </c>
      <c r="H77" s="30"/>
      <c r="I77" s="30"/>
      <c r="J77" s="30"/>
      <c r="K77" s="30"/>
      <c r="L77" s="30"/>
      <c r="M77" s="30"/>
      <c r="N77" s="18">
        <f t="shared" si="2"/>
        <v>15</v>
      </c>
      <c r="O77" s="39"/>
      <c r="P77" s="34"/>
      <c r="Q77" s="16">
        <f t="shared" si="3"/>
        <v>0</v>
      </c>
      <c r="R77" s="29" t="s">
        <v>44</v>
      </c>
    </row>
    <row r="78" s="3" customFormat="1" ht="37.5" customHeight="1" spans="1:18">
      <c r="A78" s="31" t="s">
        <v>153</v>
      </c>
      <c r="B78" s="32"/>
      <c r="C78" s="32"/>
      <c r="D78" s="33"/>
      <c r="E78" s="34" cm="1">
        <f t="array" ref="E78">SUMPRODUCT(E3:E77,$P$3:$P$77)</f>
        <v>0</v>
      </c>
      <c r="F78" s="34" cm="1">
        <f t="array" ref="F78">SUMPRODUCT(F3:F77,$P$3:$P$77)</f>
        <v>0</v>
      </c>
      <c r="G78" s="34" cm="1">
        <f t="array" ref="G78">SUMPRODUCT(G3:G77,$P$3:$P$77)</f>
        <v>0</v>
      </c>
      <c r="H78" s="34" cm="1">
        <f t="array" ref="H78">SUMPRODUCT(H3:H77,$P$3:$P$77)</f>
        <v>0</v>
      </c>
      <c r="I78" s="34" cm="1">
        <f t="array" ref="I78">SUMPRODUCT(I3:I77,$P$3:$P$77)</f>
        <v>0</v>
      </c>
      <c r="J78" s="34" cm="1">
        <f t="array" ref="J78">SUMPRODUCT(J3:J77,$P$3:$P$77)</f>
        <v>0</v>
      </c>
      <c r="K78" s="34" cm="1">
        <f t="array" ref="K78">SUMPRODUCT(K3:K77,$P$3:$P$77)</f>
        <v>0</v>
      </c>
      <c r="L78" s="34" cm="1">
        <f t="array" ref="L78">SUMPRODUCT(L3:L77,$P$3:$P$77)</f>
        <v>0</v>
      </c>
      <c r="M78" s="34" cm="1">
        <f t="array" ref="M78">SUMPRODUCT(M3:M77,$P$3:$P$77)</f>
        <v>0</v>
      </c>
      <c r="N78" s="34"/>
      <c r="O78" s="39"/>
      <c r="P78" s="34"/>
      <c r="Q78" s="16">
        <f t="shared" si="3"/>
        <v>0</v>
      </c>
      <c r="R78" s="39"/>
    </row>
    <row r="79" s="4" customFormat="1" ht="96" customHeight="1" spans="1:18">
      <c r="A79" s="35" t="s">
        <v>154</v>
      </c>
      <c r="B79" s="3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40"/>
    </row>
    <row r="80" ht="87.75" customHeight="1" spans="1:18">
      <c r="A80" s="37" t="s">
        <v>155</v>
      </c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</row>
  </sheetData>
  <sheetProtection algorithmName="SHA-512" hashValue="9yupbH8eQS0pI5ZcIohIJypbyomMVSJJXTA55kQSzovggeQUw7T+6D1gqzrunVrjPqrVARAkiIxYMQSdkop4DQ==" saltValue="bqKFYwFNBG36qwuOKBaNhQ==" spinCount="100000" sheet="1" objects="1"/>
  <autoFilter xmlns:etc="http://www.wps.cn/officeDocument/2017/etCustomData" ref="A2:R80" etc:filterBottomFollowUsedRange="0">
    <extLst/>
  </autoFilter>
  <mergeCells count="32">
    <mergeCell ref="A1:R1"/>
    <mergeCell ref="A78:D78"/>
    <mergeCell ref="A79:R79"/>
    <mergeCell ref="A80:R80"/>
    <mergeCell ref="A3:A4"/>
    <mergeCell ref="A13:A16"/>
    <mergeCell ref="A17:A20"/>
    <mergeCell ref="A23:A25"/>
    <mergeCell ref="A28:A32"/>
    <mergeCell ref="A33:A34"/>
    <mergeCell ref="A36:A38"/>
    <mergeCell ref="A42:A43"/>
    <mergeCell ref="A44:A45"/>
    <mergeCell ref="A51:A56"/>
    <mergeCell ref="A63:A64"/>
    <mergeCell ref="A66:A68"/>
    <mergeCell ref="A70:A71"/>
    <mergeCell ref="A73:A74"/>
    <mergeCell ref="B3:B4"/>
    <mergeCell ref="B13:B16"/>
    <mergeCell ref="B17:B20"/>
    <mergeCell ref="B23:B25"/>
    <mergeCell ref="B28:B32"/>
    <mergeCell ref="B33:B34"/>
    <mergeCell ref="B36:B38"/>
    <mergeCell ref="B42:B43"/>
    <mergeCell ref="B44:B45"/>
    <mergeCell ref="B51:B56"/>
    <mergeCell ref="B63:B64"/>
    <mergeCell ref="B66:B68"/>
    <mergeCell ref="B70:B71"/>
    <mergeCell ref="B73:B74"/>
  </mergeCells>
  <printOptions horizontalCentered="1"/>
  <pageMargins left="0.393700787401575" right="0.393700787401575" top="0.393700787401575" bottom="0.393700787401575" header="0.31496062992126" footer="0.31496062992126"/>
  <pageSetup paperSize="9" scale="77" fitToHeight="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包2-供应商分项报价表（办公用品类）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纯属虛构</cp:lastModifiedBy>
  <dcterms:created xsi:type="dcterms:W3CDTF">2025-01-17T03:19:00Z</dcterms:created>
  <dcterms:modified xsi:type="dcterms:W3CDTF">2025-01-17T08:02:12Z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2C0D43F92A63477BB4DD5652FC5D44F8_11</vt:lpwstr>
  </property>
  <property fmtid="{D5CDD505-2E9C-101B-9397-08002B2CF9AE}" pid="3" name="KSOProductBuildVer">
    <vt:lpwstr>2052-12.1.0.19770</vt:lpwstr>
  </property>
</Properties>
</file>